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iana Coronado\Downloads\"/>
    </mc:Choice>
  </mc:AlternateContent>
  <xr:revisionPtr revIDLastSave="0" documentId="13_ncr:1_{0D7EC313-AF01-4AD6-A6D2-58E649450D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 Entidad" sheetId="4" r:id="rId1"/>
    <sheet name="Formato PAA" sheetId="1" r:id="rId2"/>
    <sheet name="InfoBase" sheetId="3" state="hidden" r:id="rId3"/>
  </sheets>
  <definedNames>
    <definedName name="_xlnm._FilterDatabase" localSheetId="1" hidden="1">'Formato PAA'!$B$17:$T$22</definedName>
    <definedName name="_xlnm.Print_Area" localSheetId="1">'Formato PAA'!$A$2:$T$22</definedName>
    <definedName name="Print_Area" localSheetId="1">'Formato PAA'!$A$1:$U$19</definedName>
    <definedName name="Print_Titles" localSheetId="1">'Formato PAA'!$2:$18</definedName>
    <definedName name="_xlnm.Print_Titles" localSheetId="1">'Formato PAA'!$2:$18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sharedStrings.xml><?xml version="1.0" encoding="utf-8"?>
<sst xmlns="http://schemas.openxmlformats.org/spreadsheetml/2006/main" count="545" uniqueCount="353">
  <si>
    <t>FUNCIONAMIENTO</t>
  </si>
  <si>
    <t>INVERSIÓN</t>
  </si>
  <si>
    <t>COMPONENTE</t>
  </si>
  <si>
    <t>ACTIVIDAD</t>
  </si>
  <si>
    <t>Gastos de Computador</t>
  </si>
  <si>
    <t>Combustibles, Lubricantes y Llantas</t>
  </si>
  <si>
    <t>Materiales y Suministros</t>
  </si>
  <si>
    <t>Gastos de Transporte y Comunicación</t>
  </si>
  <si>
    <t xml:space="preserve">Impresos y Publicaciones </t>
  </si>
  <si>
    <t xml:space="preserve">Mantenimiento Entidad </t>
  </si>
  <si>
    <t xml:space="preserve">Seguros Entidad </t>
  </si>
  <si>
    <t>Energia</t>
  </si>
  <si>
    <t>Acueducto y Alcantarillado</t>
  </si>
  <si>
    <t>Aseo</t>
  </si>
  <si>
    <t>Telefono</t>
  </si>
  <si>
    <t xml:space="preserve">Capacitacion Interna </t>
  </si>
  <si>
    <t xml:space="preserve">Bienestar e Incentivos </t>
  </si>
  <si>
    <t>Salud Ocupacional</t>
  </si>
  <si>
    <t xml:space="preserve">Impuestos, Tasas, Contribuciones , derechos y Multas </t>
  </si>
  <si>
    <t xml:space="preserve">Otros Gastos Generlaes </t>
  </si>
  <si>
    <t xml:space="preserve">Divulgación  y Promoción  de la Política </t>
  </si>
  <si>
    <t>Sistema Integrado de Bienestar y Reconocimiento Distrital</t>
  </si>
  <si>
    <t>Adquisición  de Hardware y/o software</t>
  </si>
  <si>
    <t xml:space="preserve">Personal Contratado  para apoyar las actividades propias  de los proyectos  de Inversión de la Entidad </t>
  </si>
  <si>
    <t>TIPO</t>
  </si>
  <si>
    <t>01 INFRAESTRUCTURA</t>
  </si>
  <si>
    <t>01 - Construcción, Adecuación y ampliación de la infraestructura propia del sector</t>
  </si>
  <si>
    <t>02 - Adquisición de infraestructura propia del sector</t>
  </si>
  <si>
    <t>03 - Mejoramiento y mantenimiento de infraestructura propia del sector</t>
  </si>
  <si>
    <t>04 - Construcción, Adecuación y ampliación de la infraestructura administrativa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</si>
  <si>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</si>
  <si>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</si>
  <si>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</si>
  <si>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</si>
  <si>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03 - Adquisición de equipos, materiales, suministros y servicios adminsitrativos</t>
  </si>
  <si>
    <t>04 - Materiales de equipos, materiales, suministros y servicios administrativos</t>
  </si>
  <si>
    <t>06 - Gastos Operativos</t>
  </si>
  <si>
    <t>07 - Semovientes</t>
  </si>
  <si>
    <t>02 DOTACIÓN</t>
  </si>
  <si>
    <t>03 RECURSO HUMANO</t>
  </si>
  <si>
    <t>01 - Divulgación, asistencia técnica y capacitación de la población</t>
  </si>
  <si>
    <t>02 - Protección y bienestar social de la población</t>
  </si>
  <si>
    <t>03 - Gastos de Personal</t>
  </si>
  <si>
    <t>04 - Gastos de Personal Operativo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</si>
  <si>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</si>
  <si>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</si>
  <si>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</si>
  <si>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</si>
  <si>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</si>
  <si>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</si>
  <si>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</si>
  <si>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</si>
  <si>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</si>
  <si>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</si>
  <si>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CONCEPTO</t>
  </si>
  <si>
    <t xml:space="preserve">Equipos, Materiales, Suministros y Servicios  para el  Proceso  de Gestión </t>
  </si>
  <si>
    <t>DEPENDENCIAS</t>
  </si>
  <si>
    <t>DIRECCIÓN</t>
  </si>
  <si>
    <t>RUBROS DE FUNCIONAMIENTO</t>
  </si>
  <si>
    <t xml:space="preserve">939 - El servicio, actitud de vida con probidad </t>
  </si>
  <si>
    <t>PROYECTO</t>
  </si>
  <si>
    <t>META PLAN</t>
  </si>
  <si>
    <t>1.1 ASESORAR A LAS ENTIDADES EN METODOLOGIA PARA LOS ESTUDIOS TECNICOS DE MODIFICACIÓN DE ESTRUCTURA  DE  PLANTAS DE  EMPLEO, ESCALA SALARIAL Y MANUALES  Y HACERLE SEGUIMIENTO.</t>
  </si>
  <si>
    <t>1.2. VERIFICAR LOS ESTUDIOS TECNICOS RADICADOS EN EL DASCD CON LOS ACTOS ADMINISTRATIVOS Y HACER SEGUIMIENTO A LAS NUEVAS PLANTAS DE EMPLEO.</t>
  </si>
  <si>
    <t>2.1.IMPARTIR ORIENTACIONES  Y DIRECTRICES  NECESARIAS EN MATERIA  DE EMPLEO PÚBLICO  Y GERENCIA PÙBLICO.</t>
  </si>
  <si>
    <t>3.1 ESTRUCTURA - DISEÑAR E IMPLEMENTAR TÉCNICAMENTE UN CENTRO DE DOCUMENTACIÓN DE GESTIÓN PÚBLICA Y UN OBSERVATORIO PARA EL EMPLEO PÚBLICO DISTRITAL.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</si>
  <si>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</si>
  <si>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</si>
  <si>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</si>
  <si>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</si>
  <si>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</si>
  <si>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</si>
  <si>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</si>
  <si>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</si>
  <si>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</si>
  <si>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</si>
  <si>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1.1 DESARROLLAR UN PROGRAMA DE CAPACITACIÓN ORIENTADO A LA COMPRENSIÓN Y APLICACIÓN  DE LA DEFENSA DE LO PÚBLICO.</t>
  </si>
  <si>
    <t>componentes</t>
  </si>
  <si>
    <t>Funcionamiento</t>
  </si>
  <si>
    <t>Inversión</t>
  </si>
  <si>
    <t>META 1. ESTRUCTURAR E IMPLEMENTAR EN EL 100 % DE LAS ENTIDADES DISTRITALES, DOS ESTRATEGIAS LÚDICAS DENTRO DEL PROGRAMA DE BIENESTAR  DEL DISTRITO…</t>
  </si>
  <si>
    <t>TIPOLOGÍA DE GASTO</t>
  </si>
  <si>
    <t>FINACIACIÓN</t>
  </si>
  <si>
    <t>Otros recursos</t>
  </si>
  <si>
    <t>ITEM</t>
  </si>
  <si>
    <t>CÓDIGO UNSPSC</t>
  </si>
  <si>
    <t>Servicios personales asociados a la nómina</t>
  </si>
  <si>
    <t>Servicios personales indirectos</t>
  </si>
  <si>
    <t>Aportes  patronales al sector  privado y público</t>
  </si>
  <si>
    <t>LINEA</t>
  </si>
  <si>
    <t>OBJETIVOS</t>
  </si>
  <si>
    <t>1: Gestionar los recursos de la entidad para la eficiente y oportuna prestación de los servicios de  Gestión Pública y del Talento Humano a los servidores (as) y Entidades Distritales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</si>
  <si>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</si>
  <si>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2: Posicionar al DASCD como entidad referente en materia de la gestión integral del Talento Humano.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</si>
  <si>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</si>
  <si>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3: Generar productos y servicios con calidad, oportunidad, funcionalidad e impacto positivo orientado a un enfoque integral del talento humano.</t>
  </si>
  <si>
    <t>3. Estructurar los productos de la entidad establecidos en la norma con calidad a través de la caracterización, para el cumplimiento de las funciones del departamento.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</si>
  <si>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</si>
  <si>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</si>
  <si>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4: Evaluar el impacto de la gestión y hacer seguimiento a la satisfacción de nuestros usuarios y partes interesadas en relación con sus expectativas y necesidades.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</si>
  <si>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</si>
  <si>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</si>
  <si>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</si>
  <si>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5: Formular lineamientos, políticas y directrices, respecto de la Gestión Integral del Talento Humano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</si>
  <si>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</si>
  <si>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10. Diseñar  las directrices que orienten el desarrollo de las políticas formuladas en el marco de las normas y metodologías vigentes para promover la aplicación de las políticas</t>
  </si>
  <si>
    <t>6: Administrar eficientemente los recursos asignados para la prestación de los servicios y entrega de productos de la entidad</t>
  </si>
  <si>
    <t>11. Verificar la aplicación de las políticas y directrices formuladas</t>
  </si>
  <si>
    <t>12. Identificar niveles de eficiencia en la prestación de servicios y entrega de productos.</t>
  </si>
  <si>
    <t>7: Proveer un sistema de información para evaluar la gestión técnica del Talento Humano de las entidades distritales.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</si>
  <si>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</si>
  <si>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8: Talento Humano altamente capacitado, calificado, comprometido y motivado en el cumplimiento de sus funciones y propósito.</t>
  </si>
  <si>
    <t>14. Implementar el sistema integral de gestión de talento humano en el DASCD, siguiendo los lineamientos establecidos por el DAFP, para generar conocimiento, competencias y compromiso.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</si>
  <si>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</si>
  <si>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9: Determinar líneas de investigación y desarrollo soportado en TIC´s para el mejoramiento continuo de la gestión pública en las entidades Distritales.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</si>
  <si>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</si>
  <si>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10: Adoptar los sistemas de gestión pública en la entidad para la modernización institucional</t>
  </si>
  <si>
    <t>17. Implementar los sistemas de gestión de acuerdo con los requisitos establecidos en las normas a través de estrategias de formación e instrumentos prácticos para la modernización y cumplimiento de directrices.</t>
  </si>
  <si>
    <t>18. Hacer seguimiento y control por etapas a la implementación de los sistemas de gestión pública en los procesos de la entidad a través del autocontrol, auditorías internas e independientes</t>
  </si>
  <si>
    <t>Contratación Directa</t>
  </si>
  <si>
    <t>Licitación</t>
  </si>
  <si>
    <t>Selección Abreviada - Subasta Inversa</t>
  </si>
  <si>
    <t>MODALIDADES DE SELECCIÓN</t>
  </si>
  <si>
    <t>TIPOS DE CONTRATOS</t>
  </si>
  <si>
    <t>Compraventa</t>
  </si>
  <si>
    <t>Consultoría</t>
  </si>
  <si>
    <t>Interventoría</t>
  </si>
  <si>
    <t>Obra</t>
  </si>
  <si>
    <t>Prestación de Servicios Profesionales</t>
  </si>
  <si>
    <t>Prestacion de Servicios de apoyo a la gestion</t>
  </si>
  <si>
    <t>Selección Abreviada - Menor Cuantía</t>
  </si>
  <si>
    <t>Mínima Cuantía</t>
  </si>
  <si>
    <t>Concurso de méritos abierto</t>
  </si>
  <si>
    <t>Concurso de méritos con precalificación</t>
  </si>
  <si>
    <t>Suministro</t>
  </si>
  <si>
    <t>Suscripción</t>
  </si>
  <si>
    <t>Contrato Interadminsitrativo</t>
  </si>
  <si>
    <t>Convenio</t>
  </si>
  <si>
    <t>Intermediario de seguros</t>
  </si>
  <si>
    <t>Contrato de seguros</t>
  </si>
  <si>
    <t>Seleccione Fuente</t>
  </si>
  <si>
    <t>Seleccione Modalidad</t>
  </si>
  <si>
    <t>Seleccione Tipología</t>
  </si>
  <si>
    <t>Descripción OBJETO</t>
  </si>
  <si>
    <t>Remuneración Servicios Técnicos</t>
  </si>
  <si>
    <t>Prestación de Servicios</t>
  </si>
  <si>
    <t>Convenio de Asociación</t>
  </si>
  <si>
    <t>Acuerdo de Corresponsabilidad</t>
  </si>
  <si>
    <t>METAS PROYECTOS</t>
  </si>
  <si>
    <t>TIPO DE GASTO</t>
  </si>
  <si>
    <t>Seleccione Tipo de Gasto</t>
  </si>
  <si>
    <t>Gastos Generales</t>
  </si>
  <si>
    <t>Otros 1</t>
  </si>
  <si>
    <t>Otros 2</t>
  </si>
  <si>
    <t>Otros 3</t>
  </si>
  <si>
    <t>Otros 4</t>
  </si>
  <si>
    <t>Otros 5</t>
  </si>
  <si>
    <t>Otro proyecto 1</t>
  </si>
  <si>
    <t>Otro proyecto 2</t>
  </si>
  <si>
    <t>Otro proyecto 3</t>
  </si>
  <si>
    <t>Otro proyecto 4</t>
  </si>
  <si>
    <t>NO APLICA</t>
  </si>
  <si>
    <t>CONTROL INTERNO</t>
  </si>
  <si>
    <t>PROCESOS</t>
  </si>
  <si>
    <t>Seleccione Dependencia</t>
  </si>
  <si>
    <t>3. INFORMACIÓN CONTRACTUAL</t>
  </si>
  <si>
    <t>TIPO DE SOLICITUD</t>
  </si>
  <si>
    <t>Selección el Tipo de Solicitud</t>
  </si>
  <si>
    <t>ADICIÓN</t>
  </si>
  <si>
    <t>PRÓRROGA</t>
  </si>
  <si>
    <t>ADICIÓN Y PRÓRROGA</t>
  </si>
  <si>
    <t>MODIFICACIÓN</t>
  </si>
  <si>
    <t>Acuerdo Marco de Precios</t>
  </si>
  <si>
    <t>RESPONSABLE PROCESO</t>
  </si>
  <si>
    <t>Seleccione el Responsable</t>
  </si>
  <si>
    <t>ISMAEL MARTINEZ GUERRERO</t>
  </si>
  <si>
    <t>MYRIAM NELLY BORDA TORRES</t>
  </si>
  <si>
    <t>MARIA TERESA RODRIGUEZ LEAL</t>
  </si>
  <si>
    <t>HERNANDO VARGAS ACHE</t>
  </si>
  <si>
    <t>JHON EMERSON ESPITIA SUAREZ</t>
  </si>
  <si>
    <t>NUEVO</t>
  </si>
  <si>
    <t>tipo</t>
  </si>
  <si>
    <t>JULIO</t>
  </si>
  <si>
    <t>AGOSTO</t>
  </si>
  <si>
    <t>SEPTIEMBRE</t>
  </si>
  <si>
    <t>ABRIL</t>
  </si>
  <si>
    <t>MARZO</t>
  </si>
  <si>
    <t>FEBRERO</t>
  </si>
  <si>
    <t>ENERO</t>
  </si>
  <si>
    <t>MAYO</t>
  </si>
  <si>
    <t>JUNIO</t>
  </si>
  <si>
    <t>NOVIEMBRE</t>
  </si>
  <si>
    <t>OCTUBRE</t>
  </si>
  <si>
    <t>SECRETARÍA GENERAL</t>
  </si>
  <si>
    <t>SUBDIRECCIÓN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</si>
  <si>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</si>
  <si>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</si>
  <si>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</si>
  <si>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</si>
  <si>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</si>
  <si>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Atención a la ciudadanía</t>
  </si>
  <si>
    <t>Control interno disciplinario</t>
  </si>
  <si>
    <t>Control Interno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</si>
  <si>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</si>
  <si>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</si>
  <si>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</si>
  <si>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</si>
  <si>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</si>
  <si>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</si>
  <si>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</si>
  <si>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</si>
  <si>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</si>
  <si>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</si>
  <si>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Otro proyecto 5</t>
  </si>
  <si>
    <t>Otro proyecto 6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</si>
  <si>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</si>
  <si>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</si>
  <si>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</si>
  <si>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</si>
  <si>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</si>
  <si>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</si>
  <si>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</si>
  <si>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</si>
  <si>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</si>
  <si>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</si>
  <si>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</si>
  <si>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</si>
  <si>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</si>
  <si>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</si>
  <si>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</si>
  <si>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</si>
  <si>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</si>
  <si>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</si>
  <si>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</si>
  <si>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</si>
  <si>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</si>
  <si>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</si>
  <si>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</si>
  <si>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OTROS SERVICIOS PROFESIONALES, CIENTÍFICOS Y TÉCNICOS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</si>
  <si>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</si>
  <si>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</si>
  <si>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</si>
  <si>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</si>
  <si>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A-02-02-02-009-003</t>
  </si>
  <si>
    <t>SERVICIOS PARA EL CUIDADO DE LA SALUD HUMANA Y SERVICIOS SOCIALES</t>
  </si>
  <si>
    <t>A-02-02-02-006-009</t>
  </si>
  <si>
    <t>SERVICIO DE DISTRIBUCIÓN DE ELECTRICIDAD, GAS Y AGUA</t>
  </si>
  <si>
    <t>A-02-02-02-009-004</t>
  </si>
  <si>
    <t>SERVICIO DE ALCANTARILLADO RECOLECCIÓN, TRATAMIENTO Y DISPOSICIÓN DE DESECHOS</t>
  </si>
  <si>
    <t>A-02-02-01-002-008</t>
  </si>
  <si>
    <t>DOTACIÓN (PRENDAS DE VESTIR Y CALZADO)</t>
  </si>
  <si>
    <t>A-02-02-02-009-006</t>
  </si>
  <si>
    <t>SERVICIOS RECREATIVOS, CULTURALES Y DEPORTIVOS</t>
  </si>
  <si>
    <t>A-02-02-09-009-002</t>
  </si>
  <si>
    <t>SERVICIOS DE EDUCACION</t>
  </si>
  <si>
    <t>Recursos Nación</t>
  </si>
  <si>
    <t>OFICINA ASESORA</t>
  </si>
  <si>
    <t>DESPACHO MINISTRA</t>
  </si>
  <si>
    <t>VICEMINISTERIO</t>
  </si>
  <si>
    <t>XXXX - Proyecto de Inversión</t>
  </si>
  <si>
    <t xml:space="preserve">META 1. FORMALIZAR EN EL 100% DE LAS ENTIDADES PÚBLICAS, LOS ESTUDIOS TÉCNICOS REQUERIDOS YPARA EL CUMPLIMIENTO DE LA GESTIÓN DE LA ADMINISTRACIÓN. </t>
  </si>
  <si>
    <t>META 2. EJECUTAR LOS TEMAS DEL CONVENIO INTERADMINISTRATIVO N°XX-05 RENOVADO EN EL 2024, CON MIRAS A QUE EN LA NACIÓN SE CUMPLAN LAS DIRECTRICES NACIONALES.</t>
  </si>
  <si>
    <t>META 3. DISEÑAR E IMPLEMENTAR LOS INSTRUMENTOS PARA LA ADMINISTRACIÓN DE LA DOCUMENATCIÓN DE GESTIÓN PÚBLICA Y EL COMPORTAMIENTO DEL EMPLEO PÚBLICO DIGNO  Y DECENTE.</t>
  </si>
  <si>
    <t>META 4. DISEÑAR  E IMPLEMENTAR UNA POLÍTICA DE ESTÍMULOS PARA DIGNIFICAR EL EMPLEO PÚBLICO EN LAS ENTIDADES.</t>
  </si>
  <si>
    <t xml:space="preserve">META 5. DESARROLLAR PROGRAMAS DE CAPACITACIÓN Y BIENESTAR PARA LOS SERVIDORES PÚBLICOS QUE CONTRIBUYAN A FORTALECER COMPETENCIAS Y BIENESTAR.
</t>
  </si>
  <si>
    <t>META 2. DISEÑAR E IMPLEMENTAR EL SISTEMA DE INFORMACIÓN INTEGRADO PARA FORTALECER EL DESEMPEÑO INSTITUCIONAL.</t>
  </si>
  <si>
    <t>META 4 . DISEÑAR E IMPLEMENTAR EN EL 90% SISTEMA INTEGRADO DE GESTIÓN EN EL MINISTERIO.</t>
  </si>
  <si>
    <t xml:space="preserve">META 1. FORMALIZAR EN EL 100% DE LAS ENTIDADES PÚBLICAS, EL EMPLEO PÚBLICO CON LOS ESTUDIOS TÉCNICOS REQUERIDOS PARA EL CUMPLIMIENTO DE LA GESTIÓN DE LA ADMINISTRACIÓN. 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</si>
  <si>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</si>
  <si>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META 2. EJECUTAR LOS TEMAS DEL CONVENIO INTERADMINISTRATIVO N°18-05 RENOVADO, CON MIRAS A QUE SE CUMPLAN LAS DIRECTRICES NACIONALES.</t>
  </si>
  <si>
    <t xml:space="preserve"> META 4. DISEÑAR  E IMPLEMENTAR UNA POLÍTICA DE ESTÍMULOS PARA DIGNIFICAR EL EMPLEO PÚBLICO EN LAS ENTIDADES.</t>
  </si>
  <si>
    <t>META 4 . DISEÑAR E IMPLEMENTAR EN EL 90% SISTEMA INTEGRADO DE GESTIÓN.</t>
  </si>
  <si>
    <t>META 1. ESTRUCTURAR E IMPLEMENTAR EN EL 100 % DE LAS ENTIDADES, DOS ESTRATEGIAS LÚDICAS DENTRO DEL PROGRAMA DE BIENESTA…</t>
  </si>
  <si>
    <t>META 1. ESTRUCTURAR E IMPLEMENTAR EN EL 100 % DE LAS ENTIDADES, DOS ESTRATEGIAS LÚDICAS DENTRO DEL PROGRAMA DE BIENESTAR…</t>
  </si>
  <si>
    <t xml:space="preserve">2.1 FORTALECER LA INFRAESTRUCTURA TECNOLÓGICA PARA LA AUTOMATIZACIÓN Y MEJORA DE LOS PROCESOS </t>
  </si>
  <si>
    <t>2.2 ADECUACIÓN DE LA SEGURIDAD TECNOLOGÍCA DE LA INFORMACIÓN, DE ACUERDO A LAS DIRECTRICES DE LA AGENDA DE CONECTIVIDAD Y LA NORMA ISO 27001</t>
  </si>
  <si>
    <t>1.2 DESARROLLAR DENTRO DEL PROGRAMA DE ESTÍMULOS DOS ESTRATEGIAS LÚDICAS PARA LOS SERVIDORES PÚBLICOS ORIENTADOS A GENERAR DENTRO DEL ESPARCIMIENTO, COMPROMISO LABORAL DE LA DEFENSA DE LO PÚBLICO.</t>
  </si>
  <si>
    <t>692 - Estructuración, fortalecimiento y dignificación técnico -humana del empleo público.</t>
  </si>
  <si>
    <t>744 - Fortalecimiento de los sistemas de gestión con componentes TIC`s</t>
  </si>
  <si>
    <t>04 - Coordinación, adminsitración, promoción y/o seguimiento de cooperación técnica y/o financiera para apoyo a la adminsitración</t>
  </si>
  <si>
    <t>03 - Atención, control y organización institucional para apoyo a la gestión</t>
  </si>
  <si>
    <t>Procesos</t>
  </si>
  <si>
    <t>Columna1</t>
  </si>
  <si>
    <t>a</t>
  </si>
  <si>
    <t>e</t>
  </si>
  <si>
    <t>Gestión de Proyectos para la Igualdad</t>
  </si>
  <si>
    <t>Gestión de saberes y conocimientos estratégicos</t>
  </si>
  <si>
    <t>Gestión Juridica</t>
  </si>
  <si>
    <t>MES</t>
  </si>
  <si>
    <t>Selecciones mes</t>
  </si>
  <si>
    <t>DICIEMBRE</t>
  </si>
  <si>
    <t>* adquisición de computadores. (acuerdo marco (10 a 12 millones x 200 funcionarios) + punto atención al ciudadano.
*Comprar Scanner e impresoras para los puntos de atención al ciudadano.
* 4 Mac Studio y 4 Mac Display
* Contrato de impresión (Plotter de Gran Formato)
* Mesa de ayuda (ANUAL 200000000)
*Sistema de gestión de turnos (televisores, digiturno, señalización digital).</t>
  </si>
  <si>
    <t>* servicios de alojamiento; servicios de suministro de comidas y bebidas;</t>
  </si>
  <si>
    <t>* valoraciones ocupacionales y exámenes médicos de ingreso (100000 x 200 funcionarios)</t>
  </si>
  <si>
    <t>Bruce Vargas</t>
  </si>
  <si>
    <t>Administrativa y financiera</t>
  </si>
  <si>
    <t>Lino Otero</t>
  </si>
  <si>
    <t>Servicio de telefonia celular, servicio de internet (Se pueden liberar recursos posteriomente)</t>
  </si>
  <si>
    <t>A. INFORMACIÓN GENERAL DE LA ENTIDAD</t>
  </si>
  <si>
    <t>Nombre</t>
  </si>
  <si>
    <t>Dirección</t>
  </si>
  <si>
    <t>Teléfono</t>
  </si>
  <si>
    <t>Página web</t>
  </si>
  <si>
    <t xml:space="preserve">Misión </t>
  </si>
  <si>
    <t>Visión</t>
  </si>
  <si>
    <t>Perspectiva estratégica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</si>
  <si>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</si>
  <si>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</si>
  <si>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</si>
  <si>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</si>
  <si>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</si>
  <si>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Ministerio De Igualdad Y Equidad</t>
  </si>
  <si>
    <t>601 562 9300 - 601 382 2800</t>
  </si>
  <si>
    <t>https://minigualdadyequidad.gov.co/</t>
  </si>
  <si>
    <t>Calle 28 No. 13A - 15 Edificio Centro de Comercio Internacional -CCI piso 19 y 28</t>
  </si>
  <si>
    <t>Patricia González Vasco
Secretaria General 
patriciagonzalez@minigualdad.gov.co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</si>
  <si>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</si>
  <si>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</si>
  <si>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</si>
  <si>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</si>
  <si>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</si>
  <si>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</si>
  <si>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</si>
  <si>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</si>
  <si>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</si>
  <si>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</si>
  <si>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</si>
  <si>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</si>
  <si>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>Teléfono del responsable</t>
  </si>
  <si>
    <t>Correo electrónico del responsable</t>
  </si>
  <si>
    <t xml:space="preserve">Nombre del responsable </t>
  </si>
  <si>
    <t>43211508;44101700;43211711;43212105;52161505;43231501;83111507</t>
  </si>
  <si>
    <t>81112101;83111600</t>
  </si>
  <si>
    <t>90121502;78111800</t>
  </si>
  <si>
    <t>Descripción por contrato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</si>
  <si>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</si>
  <si>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</si>
  <si>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</si>
  <si>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31 de diciembre 2024</t>
  </si>
  <si>
    <t>meses</t>
  </si>
  <si>
    <t>Suministro de tiquetes aéreos a nivel nacionales e internacionales para el Ministerio de igualdad y equidad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</si>
  <si>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</si>
  <si>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NO</t>
  </si>
  <si>
    <t>NA</t>
  </si>
  <si>
    <t>Secretaria General</t>
  </si>
  <si>
    <t>Bogotá</t>
  </si>
  <si>
    <t>bvargas@minigualdad.gov.co</t>
  </si>
  <si>
    <t xml:space="preserve"> 601 562 9300 - 6013822800</t>
  </si>
  <si>
    <t>Adquisición de equipos de cómputo con accesorios y Scanner para el Ministerio de Igualdad y Equidad de conformidad con las especificaciones de la ficha técnica del acuerdo marco de precios</t>
  </si>
  <si>
    <t>85122201;85111604;85101706;85101707;85101502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</si>
  <si>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</si>
  <si>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1. DEPENDENCIA: Secretaria General</t>
  </si>
  <si>
    <t>2. PROCESO: Gestion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</si>
</sst>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5" formatCode="_(&quot;$&quot;\ * #,##0_);_(&quot;$&quot;\ * \(#,##0\);_(&quot;$&quot;\ * &quot;-&quot;??_);_(@_)"/>
    <numFmt numFmtId="166" formatCode="d&quot; de &quot;mmmm&quot; de &quot;yyyy"/>
  </numFmts>
  <fonts count="3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Verdana"/>
      <family val="2"/>
    </font>
    <font>
      <sz val="11"/>
      <color rgb="FF000000"/>
      <name val="&quot;Arial Narrow&quot;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7" fillId="0" borderId="0" applyNumberFormat="0" applyFill="0" applyBorder="0" applyAlignment="0" applyProtection="0"/>
    <xf numFmtId="49" fontId="32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2" xfId="0" applyFon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5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8" fillId="14" borderId="0" xfId="0" applyFont="1" applyFill="1"/>
    <xf numFmtId="0" fontId="29" fillId="14" borderId="0" xfId="0" applyFont="1" applyFill="1" applyAlignment="1">
      <alignment horizontal="center"/>
    </xf>
    <xf numFmtId="0" fontId="30" fillId="14" borderId="10" xfId="0" applyFont="1" applyFill="1" applyBorder="1" applyAlignment="1">
      <alignment vertical="center" wrapText="1"/>
    </xf>
    <xf numFmtId="0" fontId="30" fillId="14" borderId="11" xfId="0" applyFont="1" applyFill="1" applyBorder="1" applyAlignment="1">
      <alignment vertical="center" wrapText="1"/>
    </xf>
    <xf numFmtId="0" fontId="30" fillId="14" borderId="12" xfId="0" applyFont="1" applyFill="1" applyBorder="1" applyAlignment="1">
      <alignment vertical="center" wrapText="1"/>
    </xf>
    <xf numFmtId="0" fontId="30" fillId="14" borderId="13" xfId="0" applyFont="1" applyFill="1" applyBorder="1" applyAlignment="1">
      <alignment vertical="center" wrapText="1"/>
    </xf>
    <xf numFmtId="0" fontId="30" fillId="14" borderId="13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vertical="center" wrapText="1"/>
    </xf>
    <xf numFmtId="165" fontId="30" fillId="14" borderId="13" xfId="0" applyNumberFormat="1" applyFont="1" applyFill="1" applyBorder="1" applyAlignment="1">
      <alignment vertical="center" wrapText="1"/>
    </xf>
    <xf numFmtId="0" fontId="30" fillId="14" borderId="14" xfId="0" applyFont="1" applyFill="1" applyBorder="1" applyAlignment="1">
      <alignment vertical="center" wrapText="1"/>
    </xf>
    <xf numFmtId="166" fontId="30" fillId="14" borderId="13" xfId="0" applyNumberFormat="1" applyFont="1" applyFill="1" applyBorder="1" applyAlignment="1">
      <alignment horizontal="right" vertical="center" wrapText="1"/>
    </xf>
    <xf numFmtId="0" fontId="27" fillId="14" borderId="13" xfId="6" applyFill="1" applyBorder="1" applyAlignment="1">
      <alignment vertical="center" wrapText="1"/>
    </xf>
    <xf numFmtId="0" fontId="24" fillId="13" borderId="7" xfId="0" applyFont="1" applyFill="1" applyBorder="1" applyAlignment="1" applyProtection="1">
      <alignment horizontal="center" vertical="center" wrapText="1"/>
      <protection hidden="1"/>
    </xf>
    <xf numFmtId="0" fontId="24" fillId="13" borderId="8" xfId="0" applyFont="1" applyFill="1" applyBorder="1" applyAlignment="1" applyProtection="1">
      <alignment horizontal="center" vertical="center" wrapText="1"/>
      <protection hidden="1"/>
    </xf>
    <xf numFmtId="0" fontId="24" fillId="13" borderId="9" xfId="0" applyFont="1" applyFill="1" applyBorder="1" applyAlignment="1" applyProtection="1">
      <alignment horizontal="center" vertical="center" wrapText="1"/>
      <protection hidden="1"/>
    </xf>
    <xf numFmtId="0" fontId="24" fillId="13" borderId="7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24" fillId="13" borderId="16" xfId="0" applyFont="1" applyFill="1" applyBorder="1" applyAlignment="1" applyProtection="1">
      <alignment horizontal="center" vertical="center" wrapText="1"/>
      <protection hidden="1"/>
    </xf>
    <xf numFmtId="0" fontId="24" fillId="13" borderId="17" xfId="0" applyFont="1" applyFill="1" applyBorder="1" applyAlignment="1" applyProtection="1">
      <alignment horizontal="center" vertical="center" wrapText="1"/>
      <protection hidden="1"/>
    </xf>
    <xf numFmtId="0" fontId="23" fillId="15" borderId="1" xfId="0" applyFont="1" applyFill="1" applyBorder="1" applyAlignment="1" applyProtection="1">
      <alignment horizontal="center" vertical="center"/>
      <protection hidden="1"/>
    </xf>
    <xf numFmtId="0" fontId="31" fillId="15" borderId="15" xfId="0" applyFont="1" applyFill="1" applyBorder="1" applyAlignment="1">
      <alignment horizontal="center" vertical="center" wrapText="1"/>
    </xf>
    <xf numFmtId="3" fontId="23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3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3" fillId="15" borderId="1" xfId="0" applyFont="1" applyFill="1" applyBorder="1" applyAlignment="1" applyProtection="1">
      <alignment horizontal="center" vertical="center" wrapText="1"/>
      <protection locked="0"/>
    </xf>
    <xf numFmtId="0" fontId="23" fillId="15" borderId="1" xfId="0" applyFont="1" applyFill="1" applyBorder="1" applyAlignment="1" applyProtection="1">
      <alignment vertical="center" wrapText="1"/>
      <protection locked="0"/>
    </xf>
    <xf numFmtId="44" fontId="23" fillId="15" borderId="1" xfId="8" applyFont="1" applyFill="1" applyBorder="1" applyAlignment="1" applyProtection="1">
      <alignment horizontal="left" vertical="center" wrapText="1"/>
      <protection locked="0"/>
    </xf>
    <xf numFmtId="3" fontId="27" fillId="15" borderId="1" xfId="6" applyNumberFormat="1" applyFill="1" applyBorder="1" applyAlignment="1" applyProtection="1">
      <alignment horizontal="center" vertical="center" wrapText="1"/>
      <protection locked="0"/>
    </xf>
    <xf numFmtId="44" fontId="23" fillId="15" borderId="1" xfId="8" applyFont="1" applyFill="1" applyBorder="1" applyAlignment="1" applyProtection="1">
      <alignment horizontal="center" vertical="center" wrapText="1"/>
      <protection locked="0"/>
    </xf>
    <xf numFmtId="0" fontId="33" fillId="15" borderId="15" xfId="0" applyFont="1" applyFill="1" applyBorder="1" applyAlignment="1">
      <alignment horizontal="center" vertical="center" wrapText="1"/>
    </xf>
  </cellXfs>
  <cellStyles count="9">
    <cellStyle name="BodyStyle" xfId="7" xr:uid="{21B45E05-8CB1-4DF3-B42F-FE1C7C85C453}"/>
    <cellStyle name="Hipervínculo" xfId="6" builtinId="8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5" xfId="3" xr:uid="{00000000-0005-0000-0000-000005000000}"/>
    <cellStyle name="Normal 9" xfId="4" xr:uid="{00000000-0005-0000-0000-000006000000}"/>
  </cellStyles>
  <dxfs count="0"/>
  <tableStyles count="0" defaultTableStyle="TableStyleMedium2" defaultPivotStyle="PivotStyleLight16"/>
  <colors>
    <mruColors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53474</xdr:colOff>
      <xdr:row>2</xdr:row>
      <xdr:rowOff>176463</xdr:rowOff>
    </xdr:from>
    <xdr:to>
      <xdr:col>2</xdr:col>
      <xdr:colOff>842378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vargas@minigualdad.gov.co" TargetMode="External"/><Relationship Id="rId2" Type="http://schemas.openxmlformats.org/officeDocument/2006/relationships/hyperlink" Target="mailto:bvargas@minigualdad.gov.co" TargetMode="External"/><Relationship Id="rId1" Type="http://schemas.openxmlformats.org/officeDocument/2006/relationships/hyperlink" Target="mailto:bvargas@minigualdad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dimension ref="A1:Z1000"/>
  <sheetViews>
    <sheetView workbookViewId="0">
      <selection sqref="A1:XFD1048576"/>
    </sheetView>
  </sheetViews>
  <sheetFormatPr baseColWidth="10" defaultColWidth="14.44140625" defaultRowHeight="14.4"/>
  <cols>
    <col min="1" max="1" width="5.109375" customWidth="1"/>
    <col min="2" max="2" width="39.6640625" customWidth="1"/>
    <col min="3" max="3" width="69.6640625" customWidth="1"/>
    <col min="4" max="4" width="5.33203125" customWidth="1"/>
    <col min="5" max="6" width="11.44140625" customWidth="1"/>
    <col min="7" max="26" width="10" customWidth="1"/>
  </cols>
  <sheetData>
    <row r="1" spans="1:26" ht="15.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5.7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6.5" customHeight="1">
      <c r="A3" s="45"/>
      <c r="B3" s="58" t="s">
        <v>298</v>
      </c>
      <c r="C3" s="59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6.5" customHeight="1" thickBot="1">
      <c r="A4" s="45"/>
      <c r="B4" s="46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.75" customHeight="1">
      <c r="A5" s="45"/>
      <c r="B5" s="47" t="s">
        <v>299</v>
      </c>
      <c r="C5" s="48" t="s">
        <v>311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20.25" customHeight="1">
      <c r="A6" s="45"/>
      <c r="B6" s="49" t="s">
        <v>300</v>
      </c>
      <c r="C6" s="50" t="s">
        <v>314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20.25" customHeight="1">
      <c r="A7" s="45"/>
      <c r="B7" s="49" t="s">
        <v>301</v>
      </c>
      <c r="C7" s="51" t="s">
        <v>312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20.25" customHeight="1">
      <c r="A8" s="45"/>
      <c r="B8" s="49" t="s">
        <v>302</v>
      </c>
      <c r="C8" s="56" t="s">
        <v>313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10.25" customHeight="1">
      <c r="A9" s="45"/>
      <c r="B9" s="49" t="s">
        <v>303</v>
      </c>
      <c r="C9" s="51" t="s">
        <v>336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10.25" customHeight="1">
      <c r="A10" s="45"/>
      <c r="B10" s="49" t="s">
        <v>304</v>
      </c>
      <c r="C10" s="51" t="s">
        <v>337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236.25" customHeight="1">
      <c r="A11" s="45"/>
      <c r="B11" s="49" t="s">
        <v>305</v>
      </c>
      <c r="C11" s="51" t="s">
        <v>335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47.25" customHeight="1">
      <c r="A12" s="45"/>
      <c r="B12" s="49" t="s">
        <v>306</v>
      </c>
      <c r="C12" s="52" t="s">
        <v>315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20.25" customHeight="1">
      <c r="A13" s="45"/>
      <c r="B13" s="49" t="s">
        <v>307</v>
      </c>
      <c r="C13" s="53"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20.25" customHeight="1">
      <c r="A14" s="45"/>
      <c r="B14" s="49" t="s">
        <v>308</v>
      </c>
      <c r="C14" s="53">
        <v>1105000000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0.25" customHeight="1">
      <c r="A15" s="45"/>
      <c r="B15" s="49" t="s">
        <v>309</v>
      </c>
      <c r="C15" s="53">
        <v>110500000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20.25" customHeight="1" thickBot="1">
      <c r="A16" s="45"/>
      <c r="B16" s="54" t="s">
        <v>310</v>
      </c>
      <c r="C16" s="55" t="s">
        <v>338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5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5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5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5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5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.7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.7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5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5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5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5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5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5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5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5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5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5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5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5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5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5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5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5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5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5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5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5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5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5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5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5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5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5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5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5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5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5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5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5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5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5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5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5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5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5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5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5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5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5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5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5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5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5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5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5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5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5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5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5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5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5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5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5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5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5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5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5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5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5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5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5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5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5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5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5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5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5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5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5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5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2"/>
  <sheetViews>
    <sheetView showGridLines="0" tabSelected="1" topLeftCell="A10" zoomScale="95" zoomScaleNormal="95" zoomScaleSheetLayoutView="112" zoomScalePageLayoutView="80" workbookViewId="0">
      <selection activeCell="F17" sqref="F17:F18"/>
    </sheetView>
  </sheetViews>
  <sheetFormatPr baseColWidth="10" defaultColWidth="11.44140625" defaultRowHeight="14.4"/>
  <cols>
    <col min="1" max="1" width="0.6640625" style="5" customWidth="1"/>
    <col min="2" max="2" width="5.44140625" style="5" customWidth="1"/>
    <col min="3" max="3" width="15.44140625" style="5" customWidth="1"/>
    <col min="4" max="4" width="29.33203125" style="5" customWidth="1"/>
    <col min="5" max="5" width="48.21875" style="5" customWidth="1"/>
    <col min="6" max="6" width="16.5546875" style="5" customWidth="1"/>
    <col min="7" max="7" width="26.88671875" style="5" customWidth="1"/>
    <col min="8" max="8" width="22.88671875" style="5" customWidth="1"/>
    <col min="9" max="11" width="12.77734375" style="5" customWidth="1"/>
    <col min="12" max="12" width="17.77734375" style="5" customWidth="1"/>
    <col min="13" max="13" width="21.109375" style="5" customWidth="1"/>
    <col min="14" max="17" width="12.77734375" style="5" customWidth="1"/>
    <col min="18" max="18" width="16" style="5" customWidth="1"/>
    <col min="19" max="19" width="16.21875" style="5" customWidth="1"/>
    <col min="20" max="20" width="16.88671875" style="5" customWidth="1"/>
    <col min="21" max="21" width="18.77734375" style="5" hidden="1" customWidth="1"/>
    <col min="22" max="22" width="13.77734375" style="5" customWidth="1"/>
    <col min="23" max="23" width="19.6640625" style="5" customWidth="1"/>
    <col min="24" max="24" width="14.77734375" style="5" customWidth="1"/>
    <col min="25" max="25" width="4" style="5" customWidth="1"/>
    <col min="26" max="26" width="10.44140625" style="5" customWidth="1"/>
    <col min="27" max="27" width="2.6640625" style="5" customWidth="1"/>
    <col min="28" max="28" width="5.6640625" style="5" customWidth="1"/>
    <col min="29" max="30" width="11.44140625" style="5" customWidth="1"/>
    <col min="31" max="33" width="2.44140625" style="5" customWidth="1"/>
    <col min="34" max="36" width="11.44140625" style="5" customWidth="1"/>
    <col min="37" max="37" width="2" style="5" customWidth="1"/>
    <col min="38" max="38" width="5.33203125" style="5" customWidth="1"/>
    <col min="39" max="39" width="2" style="5" customWidth="1"/>
    <col min="40" max="41" width="11.44140625" style="5" customWidth="1"/>
    <col min="42" max="42" width="3.109375" style="5" customWidth="1"/>
    <col min="43" max="43" width="11.44140625" style="5" customWidth="1"/>
    <col min="44" max="44" width="1.77734375" style="5" customWidth="1"/>
    <col min="45" max="47" width="11.44140625" style="5" customWidth="1"/>
    <col min="48" max="48" width="2" style="5" customWidth="1"/>
    <col min="49" max="49" width="11.44140625" style="5" customWidth="1"/>
    <col min="50" max="50" width="2.33203125" style="5" customWidth="1"/>
    <col min="51" max="51" width="4.109375" style="5" customWidth="1"/>
    <col min="52" max="53" width="11.44140625" style="5"/>
    <col min="54" max="54" width="5.44140625" style="5" customWidth="1"/>
    <col min="55" max="16384" width="11.44140625" style="5"/>
  </cols>
  <sheetData>
    <row r="1" spans="1:24" ht="15" thickBot="1"/>
    <row r="2" spans="1:24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4">
      <c r="B3" s="8"/>
    </row>
    <row r="4" spans="1:24">
      <c r="B4" s="8"/>
    </row>
    <row r="5" spans="1:24">
      <c r="B5" s="8"/>
    </row>
    <row r="6" spans="1:24">
      <c r="B6" s="8"/>
    </row>
    <row r="7" spans="1:24" ht="15" thickBot="1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4" ht="15" thickBot="1">
      <c r="B8" s="8"/>
    </row>
    <row r="9" spans="1:24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4">
      <c r="B10" s="41" t="s">
        <v>351</v>
      </c>
    </row>
    <row r="11" spans="1:24">
      <c r="B11" s="41"/>
    </row>
    <row r="12" spans="1:24">
      <c r="B12" s="41" t="s">
        <v>352</v>
      </c>
    </row>
    <row r="13" spans="1:24">
      <c r="B13" s="11"/>
    </row>
    <row r="14" spans="1:24" ht="15" thickBot="1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4" ht="15" thickBot="1">
      <c r="B15" s="8"/>
    </row>
    <row r="16" spans="1:24">
      <c r="A16" s="37"/>
      <c r="B16" s="38" t="s">
        <v>165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7"/>
      <c r="V16" s="37"/>
      <c r="W16" s="37"/>
      <c r="X16" s="37"/>
    </row>
    <row r="17" spans="1:20" ht="42.6" customHeight="1">
      <c r="A17" s="37"/>
      <c r="B17" s="60" t="s">
        <v>84</v>
      </c>
      <c r="C17" s="60" t="s">
        <v>85</v>
      </c>
      <c r="D17" s="60" t="s">
        <v>334</v>
      </c>
      <c r="E17" s="62" t="s">
        <v>143</v>
      </c>
      <c r="F17" s="60" t="s">
        <v>316</v>
      </c>
      <c r="G17" s="60" t="s">
        <v>317</v>
      </c>
      <c r="H17" s="60" t="s">
        <v>318</v>
      </c>
      <c r="I17" s="60" t="s">
        <v>319</v>
      </c>
      <c r="J17" s="60" t="s">
        <v>320</v>
      </c>
      <c r="K17" s="60" t="s">
        <v>321</v>
      </c>
      <c r="L17" s="60" t="s">
        <v>322</v>
      </c>
      <c r="M17" s="60" t="s">
        <v>323</v>
      </c>
      <c r="N17" s="60" t="s">
        <v>324</v>
      </c>
      <c r="O17" s="60" t="s">
        <v>325</v>
      </c>
      <c r="P17" s="60" t="s">
        <v>326</v>
      </c>
      <c r="Q17" s="60" t="s">
        <v>327</v>
      </c>
      <c r="R17" s="60" t="s">
        <v>330</v>
      </c>
      <c r="S17" s="60" t="s">
        <v>328</v>
      </c>
      <c r="T17" s="60" t="s">
        <v>329</v>
      </c>
    </row>
    <row r="18" spans="1:20" ht="82.2" customHeight="1">
      <c r="A18" s="37"/>
      <c r="B18" s="60"/>
      <c r="C18" s="57"/>
      <c r="D18" s="57"/>
      <c r="E18" s="63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s="34" customFormat="1" ht="170.4" customHeight="1">
      <c r="A19" s="40"/>
      <c r="B19" s="64">
        <v>1</v>
      </c>
      <c r="C19" s="65" t="s">
        <v>331</v>
      </c>
      <c r="D19" s="66" t="s">
        <v>348</v>
      </c>
      <c r="E19" s="67" t="s">
        <v>291</v>
      </c>
      <c r="F19" s="66" t="s">
        <v>187</v>
      </c>
      <c r="G19" s="66" t="s">
        <v>187</v>
      </c>
      <c r="H19" s="66">
        <v>11</v>
      </c>
      <c r="I19" s="66" t="s">
        <v>339</v>
      </c>
      <c r="J19" s="68" t="s">
        <v>172</v>
      </c>
      <c r="K19" s="69" t="s">
        <v>255</v>
      </c>
      <c r="L19" s="70">
        <v>1186485767.4000001</v>
      </c>
      <c r="M19" s="70">
        <v>1186485767.4000001</v>
      </c>
      <c r="N19" s="66" t="s">
        <v>342</v>
      </c>
      <c r="O19" s="66" t="s">
        <v>343</v>
      </c>
      <c r="P19" s="66" t="s">
        <v>344</v>
      </c>
      <c r="Q19" s="66" t="s">
        <v>345</v>
      </c>
      <c r="R19" s="67" t="s">
        <v>294</v>
      </c>
      <c r="S19" s="66" t="s">
        <v>347</v>
      </c>
      <c r="T19" s="71" t="s">
        <v>346</v>
      </c>
    </row>
    <row r="20" spans="1:20" ht="132">
      <c r="A20" s="37"/>
      <c r="B20" s="64">
        <v>2</v>
      </c>
      <c r="C20" s="65" t="s">
        <v>332</v>
      </c>
      <c r="D20" s="66" t="s">
        <v>350</v>
      </c>
      <c r="E20" s="67" t="s">
        <v>297</v>
      </c>
      <c r="F20" s="66" t="s">
        <v>188</v>
      </c>
      <c r="G20" s="66" t="s">
        <v>188</v>
      </c>
      <c r="H20" s="66">
        <v>36</v>
      </c>
      <c r="I20" s="66" t="s">
        <v>339</v>
      </c>
      <c r="J20" s="68" t="s">
        <v>119</v>
      </c>
      <c r="K20" s="69" t="s">
        <v>255</v>
      </c>
      <c r="L20" s="70">
        <v>0</v>
      </c>
      <c r="M20" s="72">
        <v>0</v>
      </c>
      <c r="N20" s="66" t="s">
        <v>342</v>
      </c>
      <c r="O20" s="66" t="s">
        <v>343</v>
      </c>
      <c r="P20" s="66" t="s">
        <v>344</v>
      </c>
      <c r="Q20" s="66" t="s">
        <v>345</v>
      </c>
      <c r="R20" s="67" t="s">
        <v>294</v>
      </c>
      <c r="S20" s="66" t="s">
        <v>347</v>
      </c>
      <c r="T20" s="71" t="s">
        <v>346</v>
      </c>
    </row>
    <row r="21" spans="1:20" ht="52.8">
      <c r="A21" s="37"/>
      <c r="B21" s="64">
        <v>3</v>
      </c>
      <c r="C21" s="65" t="s">
        <v>333</v>
      </c>
      <c r="D21" s="65" t="s">
        <v>340</v>
      </c>
      <c r="E21" s="67" t="s">
        <v>292</v>
      </c>
      <c r="F21" s="66" t="s">
        <v>187</v>
      </c>
      <c r="G21" s="66" t="s">
        <v>187</v>
      </c>
      <c r="H21" s="66">
        <v>5</v>
      </c>
      <c r="I21" s="66" t="s">
        <v>339</v>
      </c>
      <c r="J21" s="68" t="s">
        <v>121</v>
      </c>
      <c r="K21" s="69" t="s">
        <v>255</v>
      </c>
      <c r="L21" s="70">
        <v>700000000</v>
      </c>
      <c r="M21" s="70">
        <v>700000000</v>
      </c>
      <c r="N21" s="66" t="s">
        <v>342</v>
      </c>
      <c r="O21" s="66" t="s">
        <v>343</v>
      </c>
      <c r="P21" s="66" t="s">
        <v>344</v>
      </c>
      <c r="Q21" s="66" t="s">
        <v>345</v>
      </c>
      <c r="R21" s="67" t="s">
        <v>295</v>
      </c>
      <c r="S21" s="66" t="s">
        <v>347</v>
      </c>
      <c r="T21" s="66"/>
    </row>
    <row r="22" spans="1:20" s="34" customFormat="1" ht="124.2">
      <c r="A22" s="40"/>
      <c r="B22" s="64">
        <v>4</v>
      </c>
      <c r="C22" s="65" t="s">
        <v>349</v>
      </c>
      <c r="D22" s="73" t="s">
        <v>341</v>
      </c>
      <c r="E22" s="67" t="s">
        <v>293</v>
      </c>
      <c r="F22" s="66" t="s">
        <v>188</v>
      </c>
      <c r="G22" s="66" t="s">
        <v>188</v>
      </c>
      <c r="H22" s="66">
        <v>12</v>
      </c>
      <c r="I22" s="66" t="s">
        <v>339</v>
      </c>
      <c r="J22" s="68" t="s">
        <v>131</v>
      </c>
      <c r="K22" s="69" t="s">
        <v>255</v>
      </c>
      <c r="L22" s="70">
        <v>64090000</v>
      </c>
      <c r="M22" s="70">
        <v>64090000</v>
      </c>
      <c r="N22" s="66" t="s">
        <v>342</v>
      </c>
      <c r="O22" s="66" t="s">
        <v>343</v>
      </c>
      <c r="P22" s="66" t="s">
        <v>344</v>
      </c>
      <c r="Q22" s="66" t="s">
        <v>345</v>
      </c>
      <c r="R22" s="67" t="s">
        <v>296</v>
      </c>
      <c r="S22" s="66" t="s">
        <v>347</v>
      </c>
      <c r="T22" s="71" t="s">
        <v>346</v>
      </c>
    </row>
  </sheetData>
  <sheetProtection formatRows="0" selectLockedCells="1"/>
  <autoFilter ref="B17:T22" xr:uid="{00000000-0009-0000-0000-000000000000}"/>
  <mergeCells count="19">
    <mergeCell ref="B17:B18"/>
    <mergeCell ref="C17:C18"/>
    <mergeCell ref="E17:E18"/>
    <mergeCell ref="D17:D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F17:F18"/>
    <mergeCell ref="G17:G18"/>
  </mergeCells>
  <hyperlinks>
    <hyperlink ref="T19" r:id="rId1" xr:uid="{4D1F75D9-C388-47D4-B84F-637545039347}"/>
    <hyperlink ref="T20" r:id="rId2" xr:uid="{C91C5139-811B-4087-B62D-58897E7BAF32}"/>
    <hyperlink ref="T22" r:id="rId3" xr:uid="{B550640C-8A62-4259-8B74-031796E50D86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4"/>
  <headerFooter>
    <oddFooter>&amp;L&amp;G&amp;R
Página 1 de &amp;P</oddFooter>
  </headerFooter>
  <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1117F9-18D9-5844-89DC-D997BD285976}">
          <x14:formula1>
            <xm:f>InfoBase!$A$170:$A$172</xm:f>
          </x14:formula1>
          <xm:sqref>K19:K22</xm:sqref>
        </x14:dataValidation>
        <x14:dataValidation type="list" allowBlank="1" showInputMessage="1" showErrorMessage="1" xr:uid="{C1EFB113-99C8-9D4F-B25E-35BE4B92FDE6}">
          <x14:formula1>
            <xm:f>InfoBase!$A$198:$A$207</xm:f>
          </x14:formula1>
          <xm:sqref>J19:J22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F19:G22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56"/>
  <sheetViews>
    <sheetView topLeftCell="A103" workbookViewId="0">
      <selection activeCell="A245" sqref="A245:A256"/>
    </sheetView>
  </sheetViews>
  <sheetFormatPr baseColWidth="10" defaultRowHeight="14.4"/>
  <cols>
    <col min="1" max="1" width="68.6640625" customWidth="1"/>
    <col min="2" max="2" width="37.6640625" customWidth="1"/>
    <col min="7" max="7" width="38.109375" bestFit="1" customWidth="1"/>
  </cols>
  <sheetData>
    <row r="1" spans="1:6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>
      <c r="A2" s="1"/>
      <c r="B2" s="2" t="s">
        <v>56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>
      <c r="A3" s="3"/>
      <c r="B3" s="4" t="s">
        <v>164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>
      <c r="A4" s="3">
        <v>0</v>
      </c>
      <c r="B4" s="4" t="s">
        <v>257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>
      <c r="A5" s="3">
        <v>1</v>
      </c>
      <c r="B5" s="4" t="s">
        <v>258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>
      <c r="A6" s="3">
        <v>2</v>
      </c>
      <c r="B6" s="4" t="s">
        <v>256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>
      <c r="A7" s="3">
        <v>3</v>
      </c>
      <c r="B7" s="4" t="s">
        <v>193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>
      <c r="A8" s="3">
        <v>4</v>
      </c>
      <c r="B8" s="4" t="s">
        <v>57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>
      <c r="A9" s="3">
        <v>5</v>
      </c>
      <c r="B9" s="4" t="s">
        <v>194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>
      <c r="A10" s="3">
        <v>6</v>
      </c>
      <c r="B10" s="4" t="s">
        <v>162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>
      <c r="A12" s="1"/>
      <c r="B12" s="2" t="s">
        <v>163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>
      <c r="A13" s="36"/>
      <c r="B13" t="s">
        <v>200</v>
      </c>
      <c r="C13" s="13">
        <f>+A13</f>
        <v>0</v>
      </c>
      <c r="F13" t="s">
        <v>281</v>
      </c>
      <c r="G13" t="s">
        <v>282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>
      <c r="A14" s="36">
        <v>1</v>
      </c>
      <c r="B14" t="s">
        <v>201</v>
      </c>
      <c r="C14" s="13">
        <f t="shared" ref="C14:C35" si="0">+A14</f>
        <v>1</v>
      </c>
      <c r="F14">
        <v>1</v>
      </c>
      <c r="G14" t="s">
        <v>200</v>
      </c>
      <c r="H14" t="s">
        <v>283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>
      <c r="A15" s="36">
        <v>2</v>
      </c>
      <c r="B15" t="s">
        <v>202</v>
      </c>
      <c r="C15" s="13">
        <f t="shared" si="0"/>
        <v>2</v>
      </c>
      <c r="F15">
        <v>2</v>
      </c>
      <c r="G15" t="s">
        <v>201</v>
      </c>
      <c r="H15" t="s">
        <v>284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>
      <c r="A16" s="36">
        <v>3</v>
      </c>
      <c r="B16" t="s">
        <v>203</v>
      </c>
      <c r="C16" s="13">
        <f t="shared" si="0"/>
        <v>3</v>
      </c>
      <c r="F16">
        <v>3</v>
      </c>
      <c r="G16" t="s">
        <v>202</v>
      </c>
      <c r="H16" t="s">
        <v>284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>
      <c r="A17" s="36">
        <v>4</v>
      </c>
      <c r="B17" t="s">
        <v>204</v>
      </c>
      <c r="C17" s="13">
        <f t="shared" si="0"/>
        <v>4</v>
      </c>
      <c r="F17">
        <v>4</v>
      </c>
      <c r="G17" t="s">
        <v>203</v>
      </c>
      <c r="H17" t="s">
        <v>284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>
      <c r="A18" s="36">
        <v>5</v>
      </c>
      <c r="B18" t="s">
        <v>205</v>
      </c>
      <c r="C18" s="13">
        <f t="shared" si="0"/>
        <v>5</v>
      </c>
      <c r="F18">
        <v>5</v>
      </c>
      <c r="G18" t="s">
        <v>204</v>
      </c>
      <c r="H18" t="s">
        <v>283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>
      <c r="A19" s="36">
        <v>6</v>
      </c>
      <c r="B19" t="s">
        <v>206</v>
      </c>
      <c r="C19" s="13">
        <f t="shared" si="0"/>
        <v>6</v>
      </c>
      <c r="F19">
        <v>6</v>
      </c>
      <c r="G19" t="s">
        <v>205</v>
      </c>
      <c r="H19" t="s">
        <v>284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>
      <c r="A20" s="36">
        <v>7</v>
      </c>
      <c r="B20" t="s">
        <v>207</v>
      </c>
      <c r="C20" s="13">
        <f t="shared" si="0"/>
        <v>7</v>
      </c>
      <c r="F20">
        <v>7</v>
      </c>
      <c r="G20" t="s">
        <v>206</v>
      </c>
      <c r="H20" t="s">
        <v>284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>
      <c r="A21" s="36">
        <v>8</v>
      </c>
      <c r="B21" t="s">
        <v>208</v>
      </c>
      <c r="C21" s="13">
        <f t="shared" si="0"/>
        <v>8</v>
      </c>
      <c r="F21">
        <v>8</v>
      </c>
      <c r="G21" t="s">
        <v>207</v>
      </c>
      <c r="H21" t="s">
        <v>284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>
      <c r="A22" s="36">
        <v>9</v>
      </c>
      <c r="B22" t="s">
        <v>209</v>
      </c>
      <c r="C22" s="13">
        <f t="shared" si="0"/>
        <v>9</v>
      </c>
      <c r="F22">
        <v>9</v>
      </c>
      <c r="G22" t="s">
        <v>208</v>
      </c>
      <c r="H22" t="s">
        <v>283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>
      <c r="A23" s="36">
        <v>10</v>
      </c>
      <c r="B23" t="s">
        <v>210</v>
      </c>
      <c r="C23" s="13">
        <f t="shared" si="0"/>
        <v>10</v>
      </c>
      <c r="F23">
        <v>10</v>
      </c>
      <c r="G23" t="s">
        <v>209</v>
      </c>
      <c r="H23" t="s">
        <v>283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>
      <c r="A24" s="36">
        <v>11</v>
      </c>
      <c r="B24" t="s">
        <v>211</v>
      </c>
      <c r="C24" s="13">
        <f t="shared" si="0"/>
        <v>11</v>
      </c>
      <c r="F24">
        <v>11</v>
      </c>
      <c r="G24" t="s">
        <v>210</v>
      </c>
      <c r="H24" t="s">
        <v>283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>
      <c r="A25" s="36">
        <v>12</v>
      </c>
      <c r="B25" t="s">
        <v>212</v>
      </c>
      <c r="C25" s="13">
        <f t="shared" si="0"/>
        <v>12</v>
      </c>
      <c r="F25">
        <v>12</v>
      </c>
      <c r="G25" t="s">
        <v>211</v>
      </c>
      <c r="H25" t="s">
        <v>283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>
      <c r="A26" s="36">
        <v>13</v>
      </c>
      <c r="B26" t="s">
        <v>285</v>
      </c>
      <c r="C26" s="13">
        <f t="shared" si="0"/>
        <v>13</v>
      </c>
      <c r="F26">
        <v>13</v>
      </c>
      <c r="G26" t="s">
        <v>212</v>
      </c>
      <c r="H26" t="s">
        <v>284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>
      <c r="A27" s="36">
        <v>14</v>
      </c>
      <c r="B27" t="s">
        <v>286</v>
      </c>
      <c r="C27" s="13">
        <f t="shared" si="0"/>
        <v>14</v>
      </c>
      <c r="F27">
        <v>14</v>
      </c>
      <c r="G27" t="s">
        <v>285</v>
      </c>
      <c r="H27" t="s">
        <v>284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>
      <c r="A28" s="36">
        <v>15</v>
      </c>
      <c r="B28" t="s">
        <v>287</v>
      </c>
      <c r="C28" s="13">
        <f t="shared" si="0"/>
        <v>15</v>
      </c>
      <c r="F28">
        <v>15</v>
      </c>
      <c r="G28" t="s">
        <v>286</v>
      </c>
      <c r="H28" t="s">
        <v>284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>
      <c r="A29" s="36">
        <v>16</v>
      </c>
      <c r="B29" s="42" t="s">
        <v>195</v>
      </c>
      <c r="C29" s="13">
        <f>+A29</f>
        <v>16</v>
      </c>
      <c r="F29">
        <v>16</v>
      </c>
      <c r="G29" t="s">
        <v>287</v>
      </c>
      <c r="H29" t="s">
        <v>284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>
      <c r="A30" s="36">
        <v>17</v>
      </c>
      <c r="B30" s="42" t="s">
        <v>196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>
      <c r="A31" s="36">
        <v>18</v>
      </c>
      <c r="B31" s="42" t="s">
        <v>197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>
      <c r="A32" s="36">
        <v>19</v>
      </c>
      <c r="B32" s="42" t="s">
        <v>198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>
      <c r="A33" s="36">
        <v>20</v>
      </c>
      <c r="B33" s="42" t="s">
        <v>199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>
      <c r="A34" s="36">
        <v>21</v>
      </c>
      <c r="B34" s="42" t="s">
        <v>197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>
      <c r="A37" s="2" t="s">
        <v>149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>
      <c r="A38" s="35" t="s">
        <v>150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>
      <c r="A39" s="35" t="s">
        <v>0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>
      <c r="A40" s="35" t="s">
        <v>1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>
      <c r="A41" s="35" t="s">
        <v>161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>
      <c r="A43" s="2" t="s">
        <v>149</v>
      </c>
      <c r="B43" s="2" t="s">
        <v>58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>
      <c r="A44" t="s">
        <v>0</v>
      </c>
      <c r="B44" s="4" t="s">
        <v>12</v>
      </c>
      <c r="C44" s="15">
        <v>311</v>
      </c>
      <c r="D44" s="15">
        <f>+C44</f>
        <v>311</v>
      </c>
      <c r="E44" s="12" t="s">
        <v>78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>
      <c r="A45" t="s">
        <v>0</v>
      </c>
      <c r="B45" s="4" t="s">
        <v>12</v>
      </c>
      <c r="C45" s="15">
        <v>311</v>
      </c>
      <c r="D45" s="15">
        <f>+C45</f>
        <v>311</v>
      </c>
      <c r="E45" s="12" t="s">
        <v>78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>
      <c r="A46" t="s">
        <v>0</v>
      </c>
      <c r="B46" s="4" t="s">
        <v>88</v>
      </c>
      <c r="C46" s="15">
        <v>311</v>
      </c>
      <c r="D46" s="15">
        <f>+C46</f>
        <v>311</v>
      </c>
      <c r="E46" s="12" t="s">
        <v>78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>
      <c r="A47" t="s">
        <v>0</v>
      </c>
      <c r="B47" s="4" t="s">
        <v>13</v>
      </c>
      <c r="C47" s="15">
        <v>312</v>
      </c>
      <c r="D47" s="15">
        <f>+C47</f>
        <v>312</v>
      </c>
      <c r="E47" s="12" t="s">
        <v>78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>
      <c r="A48" t="s">
        <v>0</v>
      </c>
      <c r="B48" s="4" t="s">
        <v>13</v>
      </c>
      <c r="C48" s="15">
        <v>33114331692</v>
      </c>
      <c r="D48" s="14">
        <v>692</v>
      </c>
      <c r="E48" s="12" t="s">
        <v>79</v>
      </c>
    </row>
    <row r="49" spans="1:5">
      <c r="A49" t="s">
        <v>0</v>
      </c>
      <c r="B49" s="4" t="s">
        <v>16</v>
      </c>
      <c r="C49" s="15">
        <v>33114331744</v>
      </c>
      <c r="D49" s="14">
        <v>744</v>
      </c>
      <c r="E49" s="12" t="s">
        <v>79</v>
      </c>
    </row>
    <row r="50" spans="1:5">
      <c r="A50" t="s">
        <v>0</v>
      </c>
      <c r="B50" s="4" t="s">
        <v>15</v>
      </c>
      <c r="C50" s="15">
        <v>33114326939</v>
      </c>
      <c r="D50" s="14">
        <v>939</v>
      </c>
      <c r="E50" s="12" t="s">
        <v>79</v>
      </c>
    </row>
    <row r="51" spans="1:5">
      <c r="A51" t="s">
        <v>0</v>
      </c>
      <c r="B51" s="4" t="s">
        <v>5</v>
      </c>
      <c r="C51" s="15">
        <v>312012</v>
      </c>
      <c r="D51" s="15">
        <f t="shared" ref="D51:D74" si="1">+C51</f>
        <v>312012</v>
      </c>
      <c r="E51" s="12" t="s">
        <v>78</v>
      </c>
    </row>
    <row r="52" spans="1:5">
      <c r="A52" t="s">
        <v>0</v>
      </c>
      <c r="B52" s="4" t="s">
        <v>11</v>
      </c>
      <c r="C52" s="15">
        <v>312013</v>
      </c>
      <c r="D52" s="15">
        <f t="shared" si="1"/>
        <v>312013</v>
      </c>
      <c r="E52" s="12" t="s">
        <v>78</v>
      </c>
    </row>
    <row r="53" spans="1:5">
      <c r="A53" t="s">
        <v>0</v>
      </c>
      <c r="B53" s="4" t="s">
        <v>11</v>
      </c>
      <c r="C53" s="15">
        <v>312014</v>
      </c>
      <c r="D53" s="15">
        <f t="shared" si="1"/>
        <v>312014</v>
      </c>
      <c r="E53" s="12" t="s">
        <v>78</v>
      </c>
    </row>
    <row r="54" spans="1:5">
      <c r="A54" t="s">
        <v>0</v>
      </c>
      <c r="B54" s="4" t="s">
        <v>4</v>
      </c>
      <c r="C54" s="15">
        <v>312023</v>
      </c>
      <c r="D54" s="15">
        <f t="shared" si="1"/>
        <v>312023</v>
      </c>
      <c r="E54" s="12" t="s">
        <v>78</v>
      </c>
    </row>
    <row r="55" spans="1:5">
      <c r="A55" t="s">
        <v>0</v>
      </c>
      <c r="B55" s="4" t="s">
        <v>7</v>
      </c>
      <c r="C55" s="15">
        <v>312024</v>
      </c>
      <c r="D55" s="15">
        <f t="shared" si="1"/>
        <v>312024</v>
      </c>
      <c r="E55" s="12" t="s">
        <v>78</v>
      </c>
    </row>
    <row r="56" spans="1:5">
      <c r="A56" t="s">
        <v>0</v>
      </c>
      <c r="B56" s="4" t="s">
        <v>151</v>
      </c>
      <c r="C56" s="15">
        <v>3120251</v>
      </c>
      <c r="D56" s="15">
        <f t="shared" si="1"/>
        <v>3120251</v>
      </c>
      <c r="E56" s="12" t="s">
        <v>78</v>
      </c>
    </row>
    <row r="57" spans="1:5">
      <c r="A57" t="s">
        <v>0</v>
      </c>
      <c r="B57" s="4" t="s">
        <v>8</v>
      </c>
      <c r="C57" s="15">
        <v>3120261</v>
      </c>
      <c r="D57" s="15">
        <f t="shared" si="1"/>
        <v>3120261</v>
      </c>
      <c r="E57" s="12" t="s">
        <v>78</v>
      </c>
    </row>
    <row r="58" spans="1:5">
      <c r="A58" t="s">
        <v>0</v>
      </c>
      <c r="B58" s="4" t="s">
        <v>18</v>
      </c>
      <c r="C58" s="15">
        <v>3120281</v>
      </c>
      <c r="D58" s="15">
        <f t="shared" si="1"/>
        <v>3120281</v>
      </c>
      <c r="E58" s="12" t="s">
        <v>78</v>
      </c>
    </row>
    <row r="59" spans="1:5">
      <c r="A59" t="s">
        <v>0</v>
      </c>
      <c r="B59" s="4" t="s">
        <v>9</v>
      </c>
      <c r="C59" s="15">
        <v>3120282</v>
      </c>
      <c r="D59" s="15">
        <f t="shared" si="1"/>
        <v>3120282</v>
      </c>
      <c r="E59" s="12" t="s">
        <v>78</v>
      </c>
    </row>
    <row r="60" spans="1:5">
      <c r="A60" t="s">
        <v>0</v>
      </c>
      <c r="B60" s="4" t="s">
        <v>6</v>
      </c>
      <c r="C60" s="15">
        <v>3120283</v>
      </c>
      <c r="D60" s="15">
        <f t="shared" si="1"/>
        <v>3120283</v>
      </c>
      <c r="E60" s="12" t="s">
        <v>78</v>
      </c>
    </row>
    <row r="61" spans="1:5">
      <c r="A61" t="s">
        <v>0</v>
      </c>
      <c r="B61" s="4" t="s">
        <v>19</v>
      </c>
      <c r="C61" s="15">
        <v>3120281</v>
      </c>
      <c r="D61" s="15">
        <f t="shared" si="1"/>
        <v>3120281</v>
      </c>
      <c r="E61" s="12" t="s">
        <v>78</v>
      </c>
    </row>
    <row r="62" spans="1:5">
      <c r="A62" t="s">
        <v>0</v>
      </c>
      <c r="B62" s="4" t="s">
        <v>144</v>
      </c>
      <c r="C62" s="15">
        <v>3120282</v>
      </c>
      <c r="D62" s="15">
        <f>+C62</f>
        <v>3120282</v>
      </c>
      <c r="E62" s="12" t="s">
        <v>78</v>
      </c>
    </row>
    <row r="63" spans="1:5">
      <c r="A63" t="s">
        <v>0</v>
      </c>
      <c r="B63" s="4" t="s">
        <v>17</v>
      </c>
      <c r="C63" s="15">
        <v>3120282</v>
      </c>
      <c r="D63" s="15">
        <f t="shared" si="1"/>
        <v>3120282</v>
      </c>
      <c r="E63" s="12" t="s">
        <v>78</v>
      </c>
    </row>
    <row r="64" spans="1:5">
      <c r="A64" t="s">
        <v>0</v>
      </c>
      <c r="B64" s="4" t="s">
        <v>10</v>
      </c>
      <c r="C64" s="15">
        <v>3120283</v>
      </c>
      <c r="D64" s="15">
        <f t="shared" si="1"/>
        <v>3120283</v>
      </c>
      <c r="E64" s="12" t="s">
        <v>78</v>
      </c>
    </row>
    <row r="65" spans="1:7">
      <c r="A65" t="s">
        <v>0</v>
      </c>
      <c r="B65" s="4" t="s">
        <v>86</v>
      </c>
      <c r="C65" s="15">
        <v>3120284</v>
      </c>
      <c r="D65" s="15">
        <f t="shared" si="1"/>
        <v>3120284</v>
      </c>
      <c r="E65" s="12" t="s">
        <v>78</v>
      </c>
    </row>
    <row r="66" spans="1:7">
      <c r="A66" t="s">
        <v>0</v>
      </c>
      <c r="B66" s="4" t="s">
        <v>87</v>
      </c>
      <c r="C66" s="15">
        <v>3120291</v>
      </c>
      <c r="D66" s="15">
        <f t="shared" si="1"/>
        <v>3120291</v>
      </c>
      <c r="E66" s="12" t="s">
        <v>78</v>
      </c>
    </row>
    <row r="67" spans="1:7">
      <c r="A67" t="s">
        <v>0</v>
      </c>
      <c r="B67" s="4" t="s">
        <v>14</v>
      </c>
      <c r="C67" s="15">
        <v>3120210</v>
      </c>
      <c r="D67" s="15">
        <f t="shared" si="1"/>
        <v>3120210</v>
      </c>
      <c r="E67" s="12" t="s">
        <v>78</v>
      </c>
    </row>
    <row r="68" spans="1:7">
      <c r="A68" t="s">
        <v>0</v>
      </c>
      <c r="B68" s="4" t="s">
        <v>152</v>
      </c>
      <c r="C68" s="15"/>
      <c r="D68" s="15"/>
      <c r="E68" s="12"/>
    </row>
    <row r="69" spans="1:7">
      <c r="A69" t="s">
        <v>0</v>
      </c>
      <c r="B69" s="4" t="s">
        <v>153</v>
      </c>
      <c r="C69" s="15"/>
      <c r="D69" s="15"/>
      <c r="E69" s="12"/>
    </row>
    <row r="70" spans="1:7">
      <c r="A70" t="s">
        <v>0</v>
      </c>
      <c r="B70" s="4" t="s">
        <v>154</v>
      </c>
      <c r="C70" s="15"/>
      <c r="D70" s="15"/>
      <c r="E70" s="12"/>
    </row>
    <row r="71" spans="1:7">
      <c r="A71" t="s">
        <v>0</v>
      </c>
      <c r="B71" s="4" t="s">
        <v>155</v>
      </c>
      <c r="C71" s="15"/>
      <c r="D71" s="15"/>
      <c r="E71" s="12"/>
    </row>
    <row r="72" spans="1:7">
      <c r="A72" t="s">
        <v>0</v>
      </c>
      <c r="B72" s="4" t="s">
        <v>156</v>
      </c>
      <c r="C72" s="15"/>
      <c r="D72" s="15"/>
      <c r="E72" s="12"/>
      <c r="G72" t="str">
        <f>B44:B72</f>
        <v>Otros 5</v>
      </c>
    </row>
    <row r="73" spans="1:7">
      <c r="A73" t="s">
        <v>1</v>
      </c>
      <c r="B73" s="4" t="s">
        <v>259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>
      <c r="A74" t="s">
        <v>1</v>
      </c>
      <c r="B74" s="4" t="s">
        <v>157</v>
      </c>
      <c r="C74" s="15">
        <v>312032</v>
      </c>
      <c r="D74" s="15">
        <f t="shared" si="1"/>
        <v>312032</v>
      </c>
      <c r="E74" s="12"/>
    </row>
    <row r="75" spans="1:7">
      <c r="A75" t="s">
        <v>1</v>
      </c>
      <c r="B75" s="4" t="s">
        <v>158</v>
      </c>
      <c r="C75" s="15">
        <v>3120399</v>
      </c>
      <c r="D75" s="15">
        <f>+C75</f>
        <v>3120399</v>
      </c>
      <c r="E75" s="12"/>
    </row>
    <row r="76" spans="1:7">
      <c r="A76" t="s">
        <v>1</v>
      </c>
      <c r="B76" s="4" t="s">
        <v>159</v>
      </c>
      <c r="C76" s="15"/>
      <c r="D76" s="15"/>
      <c r="E76" s="12"/>
    </row>
    <row r="77" spans="1:7">
      <c r="A77" t="s">
        <v>1</v>
      </c>
      <c r="B77" s="4" t="s">
        <v>160</v>
      </c>
      <c r="C77" s="15"/>
      <c r="D77" s="15"/>
      <c r="E77" s="12"/>
    </row>
    <row r="78" spans="1:7">
      <c r="A78" t="s">
        <v>1</v>
      </c>
      <c r="B78" s="4" t="s">
        <v>213</v>
      </c>
      <c r="C78" s="15"/>
      <c r="D78" s="15"/>
      <c r="E78" s="12"/>
    </row>
    <row r="79" spans="1:7">
      <c r="A79" t="s">
        <v>1</v>
      </c>
      <c r="B79" s="4" t="s">
        <v>214</v>
      </c>
      <c r="C79" s="15"/>
      <c r="D79" s="15"/>
      <c r="E79" s="12"/>
    </row>
    <row r="81" spans="1:6">
      <c r="A81" s="2" t="s">
        <v>60</v>
      </c>
      <c r="B81" s="2" t="s">
        <v>77</v>
      </c>
      <c r="C81" s="2" t="s">
        <v>61</v>
      </c>
      <c r="D81" s="2"/>
      <c r="E81" s="2"/>
      <c r="F81" s="2" t="s">
        <v>3</v>
      </c>
    </row>
    <row r="82" spans="1:6">
      <c r="A82" s="16">
        <v>692</v>
      </c>
      <c r="B82" s="17" t="s">
        <v>260</v>
      </c>
      <c r="C82" s="17" t="s">
        <v>267</v>
      </c>
      <c r="D82" s="17">
        <v>1</v>
      </c>
      <c r="E82" s="17">
        <v>1</v>
      </c>
      <c r="F82" s="18" t="s">
        <v>62</v>
      </c>
    </row>
    <row r="83" spans="1:6">
      <c r="A83" s="16">
        <v>692</v>
      </c>
      <c r="B83" s="19" t="s">
        <v>261</v>
      </c>
      <c r="C83" s="17" t="s">
        <v>268</v>
      </c>
      <c r="D83" s="17">
        <v>1</v>
      </c>
      <c r="E83" s="17">
        <v>2</v>
      </c>
      <c r="F83" s="18" t="s">
        <v>63</v>
      </c>
    </row>
    <row r="84" spans="1:6">
      <c r="A84" s="16">
        <v>692</v>
      </c>
      <c r="B84" s="20" t="s">
        <v>262</v>
      </c>
      <c r="C84" s="19" t="s">
        <v>269</v>
      </c>
      <c r="D84" s="19">
        <v>2</v>
      </c>
      <c r="E84" s="19">
        <v>1</v>
      </c>
      <c r="F84" s="18" t="s">
        <v>64</v>
      </c>
    </row>
    <row r="85" spans="1:6">
      <c r="A85" s="16">
        <v>692</v>
      </c>
      <c r="B85" s="21" t="s">
        <v>263</v>
      </c>
      <c r="C85" s="20" t="s">
        <v>262</v>
      </c>
      <c r="D85" s="20">
        <v>3</v>
      </c>
      <c r="E85" s="20">
        <v>1</v>
      </c>
      <c r="F85" s="18" t="s">
        <v>65</v>
      </c>
    </row>
    <row r="86" spans="1:6" ht="61.2">
      <c r="A86" s="16">
        <v>692</v>
      </c>
      <c r="B86" s="43" t="s">
        <v>264</v>
      </c>
      <c r="C86" s="21" t="s">
        <v>270</v>
      </c>
      <c r="D86" s="21">
        <v>4</v>
      </c>
      <c r="E86" s="21">
        <v>1</v>
      </c>
      <c r="F86" s="22" t="s">
        <v>66</v>
      </c>
    </row>
    <row r="87" spans="1:6">
      <c r="A87" s="16">
        <v>692</v>
      </c>
      <c r="B87" s="16"/>
      <c r="C87" s="21" t="s">
        <v>270</v>
      </c>
      <c r="D87" s="21">
        <v>4</v>
      </c>
      <c r="E87" s="21">
        <v>2</v>
      </c>
      <c r="F87" s="22" t="s">
        <v>67</v>
      </c>
    </row>
    <row r="88" spans="1:6">
      <c r="A88" s="16">
        <v>692</v>
      </c>
      <c r="B88" s="16"/>
      <c r="C88" s="21" t="s">
        <v>270</v>
      </c>
      <c r="D88" s="21">
        <v>4</v>
      </c>
      <c r="E88" s="21">
        <v>3</v>
      </c>
      <c r="F88" s="22" t="s">
        <v>68</v>
      </c>
    </row>
    <row r="89" spans="1:6" ht="173.4">
      <c r="A89" s="16">
        <v>692</v>
      </c>
      <c r="B89" s="16"/>
      <c r="C89" s="43" t="s">
        <v>264</v>
      </c>
      <c r="D89" s="23">
        <v>5</v>
      </c>
      <c r="E89" s="23">
        <v>1</v>
      </c>
      <c r="F89" s="22" t="s">
        <v>69</v>
      </c>
    </row>
    <row r="90" spans="1:6" ht="173.4">
      <c r="A90" s="16">
        <v>692</v>
      </c>
      <c r="B90" s="16"/>
      <c r="C90" s="43" t="s">
        <v>264</v>
      </c>
      <c r="D90" s="23">
        <v>5</v>
      </c>
      <c r="E90" s="23">
        <v>2</v>
      </c>
      <c r="F90" s="22" t="s">
        <v>70</v>
      </c>
    </row>
    <row r="91" spans="1:6" ht="173.4">
      <c r="A91" s="16">
        <v>692</v>
      </c>
      <c r="B91" s="16"/>
      <c r="C91" s="43" t="s">
        <v>264</v>
      </c>
      <c r="D91" s="23">
        <v>5</v>
      </c>
      <c r="E91" s="23">
        <v>3</v>
      </c>
      <c r="F91" s="22" t="s">
        <v>71</v>
      </c>
    </row>
    <row r="92" spans="1:6">
      <c r="A92" s="16">
        <v>744</v>
      </c>
      <c r="B92" s="25" t="s">
        <v>265</v>
      </c>
      <c r="C92" s="25" t="s">
        <v>265</v>
      </c>
      <c r="D92" s="25">
        <v>2</v>
      </c>
      <c r="E92" s="25">
        <v>1</v>
      </c>
      <c r="F92" s="22" t="s">
        <v>274</v>
      </c>
    </row>
    <row r="93" spans="1:6">
      <c r="A93" s="16">
        <v>744</v>
      </c>
      <c r="B93" s="26" t="s">
        <v>266</v>
      </c>
      <c r="C93" s="25" t="s">
        <v>265</v>
      </c>
      <c r="D93" s="25">
        <v>2</v>
      </c>
      <c r="E93" s="25">
        <v>2</v>
      </c>
      <c r="F93" s="22" t="s">
        <v>275</v>
      </c>
    </row>
    <row r="94" spans="1:6">
      <c r="A94" s="16">
        <v>744</v>
      </c>
      <c r="B94" s="16"/>
      <c r="C94" s="26" t="s">
        <v>271</v>
      </c>
      <c r="D94" s="26">
        <v>4</v>
      </c>
      <c r="E94" s="26">
        <v>1</v>
      </c>
      <c r="F94" s="22" t="s">
        <v>72</v>
      </c>
    </row>
    <row r="95" spans="1:6">
      <c r="A95" s="16">
        <v>744</v>
      </c>
      <c r="B95" s="16"/>
      <c r="C95" s="26" t="s">
        <v>271</v>
      </c>
      <c r="D95" s="26">
        <v>4</v>
      </c>
      <c r="E95" s="26">
        <v>2</v>
      </c>
      <c r="F95" s="22" t="s">
        <v>73</v>
      </c>
    </row>
    <row r="96" spans="1:6">
      <c r="A96" s="16">
        <v>744</v>
      </c>
      <c r="B96" s="16"/>
      <c r="C96" s="26" t="s">
        <v>271</v>
      </c>
      <c r="D96" s="26">
        <v>4</v>
      </c>
      <c r="E96" s="26">
        <v>3</v>
      </c>
      <c r="F96" s="22" t="s">
        <v>74</v>
      </c>
    </row>
    <row r="97" spans="1:10">
      <c r="A97" s="16">
        <v>744</v>
      </c>
      <c r="B97" s="16"/>
      <c r="C97" s="26" t="s">
        <v>271</v>
      </c>
      <c r="D97" s="26">
        <v>4</v>
      </c>
      <c r="E97" s="26">
        <v>4</v>
      </c>
      <c r="F97" s="22" t="s">
        <v>75</v>
      </c>
    </row>
    <row r="98" spans="1:10">
      <c r="A98" s="16">
        <v>939</v>
      </c>
      <c r="B98" s="21" t="s">
        <v>80</v>
      </c>
      <c r="C98" s="21" t="s">
        <v>272</v>
      </c>
      <c r="D98" s="21">
        <v>1</v>
      </c>
      <c r="E98" s="21">
        <v>1</v>
      </c>
      <c r="F98" s="22" t="s">
        <v>76</v>
      </c>
    </row>
    <row r="99" spans="1:10">
      <c r="A99" s="16">
        <v>939</v>
      </c>
      <c r="B99" s="16"/>
      <c r="C99" s="21" t="s">
        <v>273</v>
      </c>
      <c r="D99" s="21">
        <v>1</v>
      </c>
      <c r="E99" s="21">
        <v>2</v>
      </c>
      <c r="F99" s="22" t="s">
        <v>276</v>
      </c>
    </row>
    <row r="101" spans="1:10">
      <c r="A101" s="5"/>
      <c r="B101" s="5"/>
      <c r="F101" s="5"/>
      <c r="G101" s="5"/>
      <c r="H101" s="5"/>
      <c r="I101" s="5"/>
      <c r="J101" s="5"/>
    </row>
    <row r="102" spans="1:10">
      <c r="A102" s="2" t="s">
        <v>148</v>
      </c>
      <c r="B102" s="5"/>
      <c r="F102" s="5"/>
      <c r="G102" s="5"/>
      <c r="H102" s="5"/>
      <c r="I102" s="5"/>
      <c r="J102" s="5"/>
    </row>
    <row r="103" spans="1:10">
      <c r="A103" s="4" t="s">
        <v>277</v>
      </c>
      <c r="B103" s="17" t="s">
        <v>260</v>
      </c>
      <c r="F103" s="5"/>
      <c r="G103" s="5"/>
      <c r="H103" s="5"/>
      <c r="I103" s="5"/>
      <c r="J103" s="5"/>
    </row>
    <row r="104" spans="1:10">
      <c r="A104" s="4" t="s">
        <v>277</v>
      </c>
      <c r="B104" s="19" t="s">
        <v>261</v>
      </c>
      <c r="F104" s="5"/>
      <c r="G104" s="5"/>
      <c r="H104" s="5"/>
      <c r="I104" s="5"/>
      <c r="J104" s="5"/>
    </row>
    <row r="105" spans="1:10">
      <c r="A105" s="4" t="s">
        <v>277</v>
      </c>
      <c r="B105" s="20" t="s">
        <v>262</v>
      </c>
      <c r="F105" s="5"/>
      <c r="G105" s="5"/>
      <c r="H105" s="5"/>
      <c r="I105" s="5"/>
      <c r="J105" s="5"/>
    </row>
    <row r="106" spans="1:10">
      <c r="A106" s="4" t="s">
        <v>277</v>
      </c>
      <c r="B106" s="21" t="s">
        <v>263</v>
      </c>
      <c r="F106" s="5"/>
      <c r="G106" s="5"/>
      <c r="H106" s="5"/>
      <c r="I106" s="5"/>
      <c r="J106" s="5"/>
    </row>
    <row r="107" spans="1:10" ht="61.2">
      <c r="A107" s="4" t="s">
        <v>277</v>
      </c>
      <c r="B107" s="43" t="s">
        <v>264</v>
      </c>
      <c r="F107" s="5"/>
      <c r="G107" s="5"/>
      <c r="H107" s="5"/>
      <c r="I107" s="5"/>
      <c r="J107" s="5"/>
    </row>
    <row r="108" spans="1:10">
      <c r="A108" s="4" t="s">
        <v>278</v>
      </c>
      <c r="B108" s="20" t="s">
        <v>262</v>
      </c>
      <c r="F108" s="5"/>
      <c r="G108" s="5"/>
      <c r="H108" s="5"/>
      <c r="I108" s="5"/>
      <c r="J108" s="5"/>
    </row>
    <row r="109" spans="1:10">
      <c r="A109" s="4" t="s">
        <v>278</v>
      </c>
      <c r="B109" s="21" t="s">
        <v>263</v>
      </c>
      <c r="F109" s="5"/>
      <c r="G109" s="5"/>
      <c r="H109" s="5"/>
      <c r="I109" s="5"/>
      <c r="J109" s="5"/>
    </row>
    <row r="110" spans="1:10">
      <c r="A110" s="4" t="s">
        <v>59</v>
      </c>
      <c r="B110" s="21"/>
      <c r="F110" s="5"/>
      <c r="G110" s="5"/>
      <c r="H110" s="5"/>
      <c r="I110" s="5"/>
      <c r="J110" s="5"/>
    </row>
    <row r="111" spans="1:10">
      <c r="A111" s="4"/>
      <c r="B111" s="4"/>
      <c r="F111" s="5"/>
      <c r="G111" s="5"/>
      <c r="H111" s="5"/>
      <c r="I111" s="5"/>
      <c r="J111" s="5"/>
    </row>
    <row r="112" spans="1:10">
      <c r="A112" s="4"/>
      <c r="B112" s="4"/>
      <c r="F112" s="5"/>
      <c r="G112" s="5"/>
      <c r="H112" s="5"/>
      <c r="I112" s="5"/>
      <c r="J112" s="5"/>
    </row>
    <row r="113" spans="1:29">
      <c r="A113" s="5"/>
      <c r="B113" s="5"/>
      <c r="F113" s="5"/>
      <c r="G113" s="5"/>
      <c r="H113" s="5"/>
      <c r="I113" s="5"/>
      <c r="J113" s="5"/>
    </row>
    <row r="114" spans="1:29">
      <c r="A114" s="2" t="s">
        <v>166</v>
      </c>
      <c r="B114" s="5"/>
      <c r="F114" s="5"/>
      <c r="G114" s="5"/>
      <c r="H114" s="5"/>
      <c r="I114" s="5"/>
      <c r="J114" s="5"/>
    </row>
    <row r="115" spans="1:29">
      <c r="A115" s="24" t="s">
        <v>167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>
      <c r="A116" s="24" t="s">
        <v>180</v>
      </c>
      <c r="B116" s="5"/>
      <c r="F116" s="5"/>
      <c r="G116" s="5"/>
      <c r="H116" s="5"/>
      <c r="I116" s="5"/>
      <c r="J116" s="5"/>
    </row>
    <row r="117" spans="1:29">
      <c r="A117" s="24" t="s">
        <v>168</v>
      </c>
      <c r="B117" s="5"/>
      <c r="F117" s="5"/>
      <c r="G117" s="5"/>
      <c r="H117" s="5"/>
      <c r="I117" s="5"/>
      <c r="J117" s="5"/>
    </row>
    <row r="118" spans="1:29">
      <c r="A118" s="24" t="s">
        <v>169</v>
      </c>
      <c r="B118" s="5"/>
      <c r="F118" s="5"/>
      <c r="G118" s="5"/>
      <c r="H118" s="5"/>
      <c r="I118" s="5"/>
      <c r="J118" s="5"/>
      <c r="AB118" t="s">
        <v>215</v>
      </c>
      <c r="AC118" t="s">
        <v>216</v>
      </c>
    </row>
    <row r="119" spans="1:29">
      <c r="A119" s="24" t="s">
        <v>170</v>
      </c>
      <c r="B119" s="5"/>
      <c r="F119" s="5"/>
      <c r="G119" s="5"/>
      <c r="H119" s="5"/>
      <c r="I119" s="5"/>
      <c r="J119" s="5"/>
      <c r="AB119" t="s">
        <v>217</v>
      </c>
      <c r="AC119" t="s">
        <v>218</v>
      </c>
    </row>
    <row r="120" spans="1:29">
      <c r="A120" s="24" t="s">
        <v>171</v>
      </c>
      <c r="B120" s="5"/>
      <c r="F120" s="5"/>
      <c r="G120" s="5"/>
      <c r="H120" s="5"/>
      <c r="I120" s="5"/>
      <c r="J120" s="5"/>
      <c r="AB120" t="s">
        <v>219</v>
      </c>
      <c r="AC120" t="s">
        <v>220</v>
      </c>
    </row>
    <row r="121" spans="1:29">
      <c r="A121" s="24"/>
      <c r="B121" s="5"/>
      <c r="F121" s="5"/>
      <c r="G121" s="5"/>
      <c r="H121" s="5"/>
      <c r="I121" s="5"/>
      <c r="J121" s="5"/>
      <c r="AB121" t="s">
        <v>221</v>
      </c>
      <c r="AC121" t="s">
        <v>222</v>
      </c>
    </row>
    <row r="122" spans="1:29">
      <c r="A122" s="24"/>
      <c r="B122" s="5"/>
      <c r="F122" s="5"/>
      <c r="G122" s="5"/>
      <c r="H122" s="5"/>
      <c r="I122" s="5"/>
      <c r="J122" s="5"/>
      <c r="AB122" t="s">
        <v>223</v>
      </c>
      <c r="AC122" t="s">
        <v>224</v>
      </c>
    </row>
    <row r="123" spans="1:29">
      <c r="A123" s="24"/>
      <c r="B123" s="5"/>
      <c r="F123" s="5"/>
      <c r="G123" s="5"/>
      <c r="H123" s="5"/>
      <c r="I123" s="5"/>
      <c r="J123" s="5"/>
      <c r="AB123" t="s">
        <v>225</v>
      </c>
      <c r="AC123" t="s">
        <v>226</v>
      </c>
    </row>
    <row r="124" spans="1:29">
      <c r="A124" s="24"/>
      <c r="B124" s="5"/>
      <c r="F124" s="5"/>
      <c r="G124" s="5"/>
      <c r="H124" s="5"/>
      <c r="I124" s="5"/>
      <c r="J124" s="5"/>
      <c r="AB124" t="s">
        <v>227</v>
      </c>
      <c r="AC124" t="s">
        <v>228</v>
      </c>
    </row>
    <row r="125" spans="1:29">
      <c r="A125" s="5"/>
      <c r="B125" s="5"/>
      <c r="F125" s="5"/>
      <c r="G125" s="5"/>
      <c r="H125" s="5"/>
      <c r="I125" s="5"/>
      <c r="J125" s="5"/>
      <c r="AB125" t="s">
        <v>229</v>
      </c>
      <c r="AC125" t="s">
        <v>230</v>
      </c>
    </row>
    <row r="126" spans="1:29">
      <c r="A126" s="5"/>
      <c r="B126" s="5"/>
      <c r="F126" s="5"/>
      <c r="G126" s="5"/>
      <c r="H126" s="5"/>
      <c r="I126" s="5"/>
      <c r="J126" s="5"/>
      <c r="AB126" t="s">
        <v>231</v>
      </c>
      <c r="AC126" t="s">
        <v>232</v>
      </c>
    </row>
    <row r="127" spans="1:29">
      <c r="A127" s="61" t="s">
        <v>81</v>
      </c>
      <c r="B127" s="61"/>
      <c r="C127" s="61"/>
      <c r="F127" s="5"/>
      <c r="G127" s="5"/>
      <c r="H127" s="5"/>
      <c r="I127" s="5"/>
      <c r="J127" s="5"/>
      <c r="AB127" t="s">
        <v>233</v>
      </c>
      <c r="AC127" t="s">
        <v>234</v>
      </c>
    </row>
    <row r="128" spans="1:29">
      <c r="A128" s="31" t="s">
        <v>54</v>
      </c>
      <c r="B128" s="32" t="s">
        <v>24</v>
      </c>
      <c r="C128" s="33" t="s">
        <v>2</v>
      </c>
      <c r="F128" s="5"/>
      <c r="G128" s="5"/>
      <c r="H128" s="5"/>
      <c r="I128" s="5"/>
      <c r="J128" s="5"/>
      <c r="AB128" t="s">
        <v>235</v>
      </c>
      <c r="AC128" t="s">
        <v>236</v>
      </c>
    </row>
    <row r="129" spans="1:29">
      <c r="A129" s="27" t="s">
        <v>22</v>
      </c>
      <c r="B129" s="28" t="s">
        <v>38</v>
      </c>
      <c r="C129" s="29" t="s">
        <v>34</v>
      </c>
      <c r="F129" s="5"/>
      <c r="G129" s="5"/>
      <c r="H129" s="5"/>
      <c r="I129" s="5"/>
      <c r="J129" s="5"/>
      <c r="AB129" t="s">
        <v>237</v>
      </c>
      <c r="AC129" t="s">
        <v>238</v>
      </c>
    </row>
    <row r="130" spans="1:29">
      <c r="A130" s="27" t="s">
        <v>20</v>
      </c>
      <c r="B130" s="28" t="s">
        <v>39</v>
      </c>
      <c r="C130" s="29" t="s">
        <v>40</v>
      </c>
      <c r="F130" s="5"/>
      <c r="G130" s="5"/>
      <c r="H130" s="5"/>
      <c r="I130" s="5"/>
      <c r="J130" s="5"/>
      <c r="AB130" t="s">
        <v>239</v>
      </c>
      <c r="AC130" t="s">
        <v>240</v>
      </c>
    </row>
    <row r="131" spans="1:29">
      <c r="A131" s="27" t="s">
        <v>55</v>
      </c>
      <c r="B131" s="44" t="s">
        <v>38</v>
      </c>
      <c r="C131" s="29" t="s">
        <v>34</v>
      </c>
      <c r="F131" s="5"/>
      <c r="G131" s="5"/>
      <c r="H131" s="5"/>
      <c r="I131" s="5"/>
      <c r="J131" s="5"/>
      <c r="AB131" t="s">
        <v>241</v>
      </c>
      <c r="AC131" t="s">
        <v>242</v>
      </c>
    </row>
    <row r="132" spans="1:29">
      <c r="A132" s="27" t="s">
        <v>23</v>
      </c>
      <c r="B132" s="28" t="s">
        <v>39</v>
      </c>
      <c r="C132" s="29" t="s">
        <v>43</v>
      </c>
      <c r="F132" s="5"/>
      <c r="G132" s="5"/>
      <c r="H132" s="5"/>
      <c r="I132" s="5"/>
      <c r="J132" s="5"/>
      <c r="AB132" t="s">
        <v>243</v>
      </c>
      <c r="AC132" t="s">
        <v>244</v>
      </c>
    </row>
    <row r="133" spans="1:29">
      <c r="A133" s="27" t="s">
        <v>21</v>
      </c>
      <c r="B133" s="28" t="s">
        <v>39</v>
      </c>
      <c r="C133" s="29" t="s">
        <v>41</v>
      </c>
      <c r="F133" s="5"/>
      <c r="G133" s="5"/>
      <c r="H133" s="5"/>
      <c r="I133" s="5"/>
      <c r="J133" s="5"/>
      <c r="AB133" t="s">
        <v>245</v>
      </c>
      <c r="AC133" t="s">
        <v>246</v>
      </c>
    </row>
    <row r="134" spans="1:29">
      <c r="A134" s="30" t="s">
        <v>161</v>
      </c>
      <c r="B134" s="28" t="s">
        <v>25</v>
      </c>
      <c r="C134" s="29" t="s">
        <v>26</v>
      </c>
      <c r="F134" s="5"/>
      <c r="G134" s="5"/>
      <c r="H134" s="5"/>
      <c r="I134" s="5"/>
      <c r="J134" s="5"/>
      <c r="AB134" t="s">
        <v>247</v>
      </c>
      <c r="AC134" t="s">
        <v>248</v>
      </c>
    </row>
    <row r="135" spans="1:29">
      <c r="A135" s="30"/>
      <c r="B135" s="28" t="s">
        <v>25</v>
      </c>
      <c r="C135" s="29" t="s">
        <v>27</v>
      </c>
      <c r="F135" s="5"/>
      <c r="G135" s="5"/>
      <c r="H135" s="5"/>
      <c r="I135" s="5"/>
      <c r="J135" s="5"/>
      <c r="AB135" t="s">
        <v>249</v>
      </c>
      <c r="AC135" t="s">
        <v>250</v>
      </c>
    </row>
    <row r="136" spans="1:29">
      <c r="A136" s="30"/>
      <c r="B136" s="28" t="s">
        <v>25</v>
      </c>
      <c r="C136" s="29" t="s">
        <v>28</v>
      </c>
      <c r="F136" s="5"/>
      <c r="G136" s="5"/>
      <c r="H136" s="5"/>
      <c r="I136" s="5"/>
      <c r="J136" s="5"/>
      <c r="AB136" t="s">
        <v>251</v>
      </c>
      <c r="AC136" t="s">
        <v>252</v>
      </c>
    </row>
    <row r="137" spans="1:29">
      <c r="A137" s="30"/>
      <c r="B137" s="28" t="s">
        <v>25</v>
      </c>
      <c r="C137" s="29" t="s">
        <v>29</v>
      </c>
      <c r="F137" s="5"/>
      <c r="G137" s="5"/>
      <c r="H137" s="5"/>
      <c r="I137" s="5"/>
      <c r="J137" s="5"/>
      <c r="AB137" t="s">
        <v>253</v>
      </c>
      <c r="AC137" t="s">
        <v>254</v>
      </c>
    </row>
    <row r="138" spans="1:29">
      <c r="A138" s="30"/>
      <c r="B138" s="28" t="s">
        <v>25</v>
      </c>
      <c r="C138" s="29" t="s">
        <v>30</v>
      </c>
      <c r="F138" s="5"/>
      <c r="G138" s="5"/>
      <c r="H138" s="5"/>
      <c r="I138" s="5"/>
      <c r="J138" s="5"/>
    </row>
    <row r="139" spans="1:29">
      <c r="A139" s="30"/>
      <c r="B139" s="28" t="s">
        <v>25</v>
      </c>
      <c r="C139" s="29" t="s">
        <v>31</v>
      </c>
      <c r="F139" s="5"/>
      <c r="G139" s="5"/>
      <c r="H139" s="5"/>
      <c r="I139" s="5"/>
      <c r="J139" s="5"/>
    </row>
    <row r="140" spans="1:29">
      <c r="A140" s="30"/>
      <c r="B140" s="28" t="s">
        <v>38</v>
      </c>
      <c r="C140" s="29" t="s">
        <v>32</v>
      </c>
      <c r="F140" s="5"/>
      <c r="G140" s="5"/>
      <c r="H140" s="5"/>
      <c r="I140" s="5"/>
      <c r="J140" s="5"/>
    </row>
    <row r="141" spans="1:29">
      <c r="A141" s="30"/>
      <c r="B141" s="28" t="s">
        <v>38</v>
      </c>
      <c r="C141" s="29" t="s">
        <v>33</v>
      </c>
      <c r="J141" s="5"/>
    </row>
    <row r="142" spans="1:29">
      <c r="A142" s="30"/>
      <c r="B142" s="28" t="s">
        <v>38</v>
      </c>
      <c r="C142" s="29" t="s">
        <v>35</v>
      </c>
      <c r="D142" s="5"/>
      <c r="E142" s="5"/>
      <c r="J142" s="5"/>
    </row>
    <row r="143" spans="1:29">
      <c r="A143" s="30"/>
      <c r="B143" s="28" t="s">
        <v>38</v>
      </c>
      <c r="C143" s="29" t="s">
        <v>36</v>
      </c>
      <c r="D143" s="5"/>
      <c r="E143" s="5"/>
      <c r="J143" s="5"/>
    </row>
    <row r="144" spans="1:29">
      <c r="A144" s="30"/>
      <c r="B144" s="28" t="s">
        <v>38</v>
      </c>
      <c r="C144" s="29" t="s">
        <v>37</v>
      </c>
      <c r="D144" s="5"/>
      <c r="E144" s="5"/>
      <c r="J144" s="5"/>
    </row>
    <row r="145" spans="1:10">
      <c r="A145" s="30"/>
      <c r="B145" s="28" t="s">
        <v>39</v>
      </c>
      <c r="C145" s="29" t="s">
        <v>42</v>
      </c>
      <c r="D145" s="5"/>
      <c r="E145" s="5"/>
      <c r="J145" s="5"/>
    </row>
    <row r="146" spans="1:10">
      <c r="A146" s="30"/>
      <c r="B146" s="28" t="s">
        <v>44</v>
      </c>
      <c r="C146" s="29" t="s">
        <v>45</v>
      </c>
      <c r="D146" s="5"/>
      <c r="E146" s="5"/>
      <c r="J146" s="5"/>
    </row>
    <row r="147" spans="1:10">
      <c r="A147" s="30"/>
      <c r="B147" s="28" t="s">
        <v>44</v>
      </c>
      <c r="C147" s="29" t="s">
        <v>46</v>
      </c>
      <c r="D147" s="5"/>
      <c r="E147" s="5"/>
      <c r="J147" s="5"/>
    </row>
    <row r="148" spans="1:10">
      <c r="A148" s="30"/>
      <c r="B148" s="28" t="s">
        <v>44</v>
      </c>
      <c r="C148" s="29" t="s">
        <v>280</v>
      </c>
      <c r="D148" s="5"/>
      <c r="E148" s="5"/>
      <c r="J148" s="5"/>
    </row>
    <row r="149" spans="1:10">
      <c r="A149" s="30"/>
      <c r="B149" s="28" t="s">
        <v>44</v>
      </c>
      <c r="C149" s="29" t="s">
        <v>279</v>
      </c>
      <c r="D149" s="5"/>
      <c r="E149" s="5"/>
      <c r="J149" s="5"/>
    </row>
    <row r="150" spans="1:10">
      <c r="A150" s="30"/>
      <c r="B150" s="28" t="s">
        <v>44</v>
      </c>
      <c r="C150" s="29" t="s">
        <v>47</v>
      </c>
      <c r="D150" s="5"/>
      <c r="E150" s="5"/>
      <c r="J150" s="5"/>
    </row>
    <row r="151" spans="1:10">
      <c r="A151" s="30"/>
      <c r="B151" s="28" t="s">
        <v>44</v>
      </c>
      <c r="C151" s="29" t="s">
        <v>48</v>
      </c>
      <c r="D151" s="5"/>
      <c r="E151" s="5"/>
      <c r="J151" s="5"/>
    </row>
    <row r="152" spans="1:10">
      <c r="A152" s="30"/>
      <c r="B152" s="28" t="s">
        <v>49</v>
      </c>
      <c r="C152" s="29" t="s">
        <v>50</v>
      </c>
      <c r="D152" s="5"/>
      <c r="E152" s="5"/>
      <c r="J152" s="5"/>
    </row>
    <row r="153" spans="1:10">
      <c r="A153" s="30"/>
      <c r="B153" s="28" t="s">
        <v>49</v>
      </c>
      <c r="C153" s="29" t="s">
        <v>51</v>
      </c>
      <c r="D153" s="5"/>
      <c r="E153" s="5"/>
      <c r="J153" s="5"/>
    </row>
    <row r="154" spans="1:10">
      <c r="A154" s="30"/>
      <c r="B154" s="28" t="s">
        <v>49</v>
      </c>
      <c r="C154" s="29" t="s">
        <v>52</v>
      </c>
      <c r="D154" s="5"/>
      <c r="E154" s="5"/>
      <c r="J154" s="5"/>
    </row>
    <row r="155" spans="1:10">
      <c r="A155" s="30"/>
      <c r="B155" s="28" t="s">
        <v>49</v>
      </c>
      <c r="C155" s="29" t="s">
        <v>53</v>
      </c>
      <c r="D155" s="5"/>
      <c r="E155" s="5"/>
      <c r="J155" s="5"/>
    </row>
    <row r="156" spans="1:10">
      <c r="A156" s="30"/>
      <c r="B156" s="28"/>
      <c r="C156" s="29" t="s">
        <v>161</v>
      </c>
      <c r="D156" s="5"/>
      <c r="E156" s="5"/>
      <c r="J156" s="5"/>
    </row>
    <row r="157" spans="1:10">
      <c r="A157" s="5"/>
      <c r="B157" s="5"/>
      <c r="C157" s="5"/>
      <c r="D157" s="5"/>
      <c r="E157" s="5"/>
      <c r="J157" s="5"/>
    </row>
    <row r="158" spans="1:10">
      <c r="A158" s="5"/>
      <c r="B158" s="5"/>
      <c r="C158" s="5"/>
      <c r="D158" s="5"/>
      <c r="E158" s="5"/>
      <c r="J158" s="5"/>
    </row>
    <row r="159" spans="1:10">
      <c r="A159" s="31" t="s">
        <v>181</v>
      </c>
      <c r="B159" s="5"/>
      <c r="C159" s="5"/>
      <c r="D159" s="5"/>
      <c r="E159" s="5"/>
      <c r="J159" s="5"/>
    </row>
    <row r="160" spans="1:10">
      <c r="A160" s="28" t="s">
        <v>38</v>
      </c>
      <c r="B160" s="5"/>
      <c r="C160" s="5"/>
      <c r="D160" s="5"/>
      <c r="E160" s="5"/>
      <c r="J160" s="5"/>
    </row>
    <row r="161" spans="1:10">
      <c r="A161" s="28" t="s">
        <v>39</v>
      </c>
      <c r="B161" s="5"/>
      <c r="C161" s="5"/>
      <c r="D161" s="5"/>
      <c r="E161" s="5"/>
      <c r="J161" s="5"/>
    </row>
    <row r="162" spans="1:10">
      <c r="A162" s="28" t="s">
        <v>25</v>
      </c>
      <c r="B162" s="5"/>
      <c r="C162" s="5"/>
      <c r="D162" s="5"/>
      <c r="E162" s="5"/>
      <c r="J162" s="5"/>
    </row>
    <row r="163" spans="1:10">
      <c r="A163" s="28" t="s">
        <v>44</v>
      </c>
      <c r="B163" s="5"/>
      <c r="C163" s="5"/>
      <c r="D163" s="5"/>
      <c r="E163" s="5"/>
      <c r="J163" s="5"/>
    </row>
    <row r="164" spans="1:10">
      <c r="A164" s="28" t="s">
        <v>49</v>
      </c>
      <c r="B164" s="5"/>
      <c r="C164" s="5"/>
      <c r="D164" s="5"/>
      <c r="E164" s="5"/>
      <c r="J164" s="5"/>
    </row>
    <row r="165" spans="1:10">
      <c r="A165" s="28" t="s">
        <v>161</v>
      </c>
      <c r="B165" s="5"/>
      <c r="C165" s="5"/>
      <c r="D165" s="5"/>
      <c r="E165" s="5"/>
      <c r="J165" s="5"/>
    </row>
    <row r="166" spans="1:10">
      <c r="A166" s="5"/>
      <c r="B166" s="5"/>
      <c r="C166" s="5"/>
      <c r="D166" s="5"/>
      <c r="E166" s="5"/>
      <c r="J166" s="5"/>
    </row>
    <row r="167" spans="1:10">
      <c r="A167" s="5"/>
      <c r="B167" s="5"/>
      <c r="C167" s="5"/>
      <c r="D167" s="5"/>
      <c r="E167" s="5"/>
      <c r="J167" s="5"/>
    </row>
    <row r="168" spans="1:10">
      <c r="A168" s="5"/>
      <c r="B168" s="5"/>
      <c r="C168" s="5"/>
      <c r="D168" s="5"/>
      <c r="E168" s="5"/>
      <c r="J168" s="5"/>
    </row>
    <row r="169" spans="1:10">
      <c r="A169" s="2" t="s">
        <v>82</v>
      </c>
      <c r="B169" s="5"/>
      <c r="C169" s="5"/>
      <c r="D169" s="5"/>
      <c r="E169" s="5"/>
      <c r="J169" s="5"/>
    </row>
    <row r="170" spans="1:10">
      <c r="A170" s="24" t="s">
        <v>140</v>
      </c>
      <c r="B170" s="5"/>
      <c r="C170" s="5"/>
      <c r="D170" s="5"/>
      <c r="E170" s="5"/>
      <c r="J170" s="5"/>
    </row>
    <row r="171" spans="1:10">
      <c r="A171" s="24" t="s">
        <v>255</v>
      </c>
      <c r="B171" s="5"/>
      <c r="C171" s="5"/>
      <c r="D171" s="5"/>
      <c r="E171" s="5"/>
      <c r="J171" s="5"/>
    </row>
    <row r="172" spans="1:10">
      <c r="A172" s="24" t="s">
        <v>83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2" t="s">
        <v>90</v>
      </c>
      <c r="B177" s="2" t="s">
        <v>89</v>
      </c>
      <c r="D177" s="5"/>
      <c r="E177" s="5"/>
      <c r="F177" s="5"/>
      <c r="G177" s="5"/>
      <c r="H177" s="5"/>
      <c r="I177" s="5"/>
      <c r="J177" s="5"/>
    </row>
    <row r="178" spans="1:10">
      <c r="A178" s="24" t="s">
        <v>92</v>
      </c>
      <c r="B178" s="24" t="s">
        <v>91</v>
      </c>
    </row>
    <row r="179" spans="1:10">
      <c r="A179" s="24" t="s">
        <v>94</v>
      </c>
      <c r="B179" s="24" t="s">
        <v>93</v>
      </c>
    </row>
    <row r="180" spans="1:10">
      <c r="A180" s="24" t="s">
        <v>96</v>
      </c>
      <c r="B180" s="24" t="s">
        <v>95</v>
      </c>
    </row>
    <row r="181" spans="1:10">
      <c r="A181" s="24" t="s">
        <v>97</v>
      </c>
      <c r="B181" s="24" t="s">
        <v>95</v>
      </c>
    </row>
    <row r="182" spans="1:10">
      <c r="A182" s="24" t="s">
        <v>98</v>
      </c>
      <c r="B182" s="24" t="s">
        <v>95</v>
      </c>
    </row>
    <row r="183" spans="1:10">
      <c r="A183" s="24" t="s">
        <v>100</v>
      </c>
      <c r="B183" s="24" t="s">
        <v>99</v>
      </c>
    </row>
    <row r="184" spans="1:10">
      <c r="A184" s="24" t="s">
        <v>101</v>
      </c>
      <c r="B184" s="24" t="s">
        <v>99</v>
      </c>
    </row>
    <row r="185" spans="1:10">
      <c r="A185" s="24" t="s">
        <v>102</v>
      </c>
      <c r="B185" s="24" t="s">
        <v>99</v>
      </c>
    </row>
    <row r="186" spans="1:10">
      <c r="A186" s="24" t="s">
        <v>104</v>
      </c>
      <c r="B186" s="24" t="s">
        <v>103</v>
      </c>
    </row>
    <row r="187" spans="1:10">
      <c r="A187" s="24" t="s">
        <v>105</v>
      </c>
      <c r="B187" s="24" t="s">
        <v>103</v>
      </c>
    </row>
    <row r="188" spans="1:10">
      <c r="A188" s="24" t="s">
        <v>107</v>
      </c>
      <c r="B188" s="24" t="s">
        <v>106</v>
      </c>
    </row>
    <row r="189" spans="1:10">
      <c r="A189" s="24" t="s">
        <v>108</v>
      </c>
      <c r="B189" s="24" t="s">
        <v>106</v>
      </c>
    </row>
    <row r="190" spans="1:10">
      <c r="A190" s="24" t="s">
        <v>110</v>
      </c>
      <c r="B190" s="24" t="s">
        <v>109</v>
      </c>
    </row>
    <row r="191" spans="1:10">
      <c r="A191" s="24" t="s">
        <v>112</v>
      </c>
      <c r="B191" s="24" t="s">
        <v>111</v>
      </c>
    </row>
    <row r="192" spans="1:10">
      <c r="A192" s="24" t="s">
        <v>113</v>
      </c>
      <c r="B192" s="24" t="s">
        <v>111</v>
      </c>
    </row>
    <row r="193" spans="1:2">
      <c r="A193" s="24" t="s">
        <v>115</v>
      </c>
      <c r="B193" s="24" t="s">
        <v>114</v>
      </c>
    </row>
    <row r="194" spans="1:2">
      <c r="A194" s="24" t="s">
        <v>117</v>
      </c>
      <c r="B194" s="24" t="s">
        <v>116</v>
      </c>
    </row>
    <row r="195" spans="1:2">
      <c r="A195" s="24" t="s">
        <v>118</v>
      </c>
      <c r="B195" s="24" t="s">
        <v>116</v>
      </c>
    </row>
    <row r="197" spans="1:2">
      <c r="A197" s="2" t="s">
        <v>122</v>
      </c>
    </row>
    <row r="198" spans="1:2">
      <c r="A198" s="24" t="s">
        <v>141</v>
      </c>
    </row>
    <row r="199" spans="1:2">
      <c r="A199" s="24" t="s">
        <v>132</v>
      </c>
    </row>
    <row r="200" spans="1:2">
      <c r="A200" s="24" t="s">
        <v>133</v>
      </c>
    </row>
    <row r="201" spans="1:2">
      <c r="A201" s="24" t="s">
        <v>119</v>
      </c>
    </row>
    <row r="202" spans="1:2">
      <c r="A202" s="24" t="s">
        <v>120</v>
      </c>
    </row>
    <row r="203" spans="1:2">
      <c r="A203" s="24" t="s">
        <v>131</v>
      </c>
    </row>
    <row r="204" spans="1:2">
      <c r="A204" s="24" t="s">
        <v>121</v>
      </c>
    </row>
    <row r="205" spans="1:2">
      <c r="A205" s="24" t="s">
        <v>130</v>
      </c>
    </row>
    <row r="206" spans="1:2">
      <c r="A206" s="24" t="s">
        <v>172</v>
      </c>
    </row>
    <row r="207" spans="1:2">
      <c r="A207" s="24"/>
    </row>
    <row r="209" spans="1:1">
      <c r="A209" s="2" t="s">
        <v>123</v>
      </c>
    </row>
    <row r="210" spans="1:1">
      <c r="A210" s="24" t="s">
        <v>142</v>
      </c>
    </row>
    <row r="211" spans="1:1">
      <c r="A211" s="24" t="s">
        <v>147</v>
      </c>
    </row>
    <row r="212" spans="1:1">
      <c r="A212" s="24" t="s">
        <v>124</v>
      </c>
    </row>
    <row r="213" spans="1:1">
      <c r="A213" s="24" t="s">
        <v>125</v>
      </c>
    </row>
    <row r="214" spans="1:1">
      <c r="A214" s="24" t="s">
        <v>139</v>
      </c>
    </row>
    <row r="215" spans="1:1">
      <c r="A215" s="24" t="s">
        <v>136</v>
      </c>
    </row>
    <row r="216" spans="1:1">
      <c r="A216" s="24" t="s">
        <v>137</v>
      </c>
    </row>
    <row r="217" spans="1:1">
      <c r="A217" s="24" t="s">
        <v>146</v>
      </c>
    </row>
    <row r="218" spans="1:1">
      <c r="A218" s="24" t="s">
        <v>138</v>
      </c>
    </row>
    <row r="219" spans="1:1">
      <c r="A219" s="24" t="s">
        <v>126</v>
      </c>
    </row>
    <row r="220" spans="1:1">
      <c r="A220" s="24" t="s">
        <v>127</v>
      </c>
    </row>
    <row r="221" spans="1:1">
      <c r="A221" s="24" t="s">
        <v>145</v>
      </c>
    </row>
    <row r="222" spans="1:1">
      <c r="A222" s="24" t="s">
        <v>129</v>
      </c>
    </row>
    <row r="223" spans="1:1">
      <c r="A223" s="24" t="s">
        <v>128</v>
      </c>
    </row>
    <row r="224" spans="1:1">
      <c r="A224" s="24" t="s">
        <v>134</v>
      </c>
    </row>
    <row r="225" spans="1:1">
      <c r="A225" s="24" t="s">
        <v>135</v>
      </c>
    </row>
    <row r="226" spans="1:1">
      <c r="A226" s="24"/>
    </row>
    <row r="227" spans="1:1">
      <c r="A227" s="24"/>
    </row>
    <row r="228" spans="1:1">
      <c r="A228" s="24"/>
    </row>
    <row r="231" spans="1:1">
      <c r="A231" s="2" t="s">
        <v>173</v>
      </c>
    </row>
    <row r="232" spans="1:1">
      <c r="A232" s="24" t="s">
        <v>174</v>
      </c>
    </row>
    <row r="233" spans="1:1">
      <c r="A233" s="24" t="s">
        <v>176</v>
      </c>
    </row>
    <row r="234" spans="1:1">
      <c r="A234" s="24" t="s">
        <v>177</v>
      </c>
    </row>
    <row r="235" spans="1:1">
      <c r="A235" s="24" t="s">
        <v>178</v>
      </c>
    </row>
    <row r="236" spans="1:1">
      <c r="A236" s="24" t="s">
        <v>175</v>
      </c>
    </row>
    <row r="237" spans="1:1">
      <c r="A237" s="24" t="s">
        <v>179</v>
      </c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3" spans="1:1">
      <c r="A243" t="s">
        <v>288</v>
      </c>
    </row>
    <row r="244" spans="1:1">
      <c r="A244" t="s">
        <v>289</v>
      </c>
    </row>
    <row r="245" spans="1:1">
      <c r="A245" t="s">
        <v>188</v>
      </c>
    </row>
    <row r="246" spans="1:1">
      <c r="A246" t="s">
        <v>187</v>
      </c>
    </row>
    <row r="247" spans="1:1">
      <c r="A247" t="s">
        <v>186</v>
      </c>
    </row>
    <row r="248" spans="1:1">
      <c r="A248" t="s">
        <v>185</v>
      </c>
    </row>
    <row r="249" spans="1:1">
      <c r="A249" t="s">
        <v>189</v>
      </c>
    </row>
    <row r="250" spans="1:1">
      <c r="A250" t="s">
        <v>190</v>
      </c>
    </row>
    <row r="251" spans="1:1">
      <c r="A251" t="s">
        <v>182</v>
      </c>
    </row>
    <row r="252" spans="1:1">
      <c r="A252" t="s">
        <v>183</v>
      </c>
    </row>
    <row r="253" spans="1:1">
      <c r="A253" t="s">
        <v>184</v>
      </c>
    </row>
    <row r="254" spans="1:1">
      <c r="A254" t="s">
        <v>192</v>
      </c>
    </row>
    <row r="255" spans="1:1">
      <c r="A255" t="s">
        <v>191</v>
      </c>
    </row>
    <row r="256" spans="1:1">
      <c r="A256" t="s">
        <v>290</v>
      </c>
    </row>
  </sheetData>
  <mergeCells count="1">
    <mergeCell ref="A127:C127"/>
  </mergeCells>
  <phoneticPr fontId="2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2045A-C906-4963-9B75-44E2A8EF6EF2}"/>
</file>

<file path=customXml/itemProps2.xml><?xml version="1.0" encoding="utf-8"?>
<ds:datastoreItem xmlns:ds="http://schemas.openxmlformats.org/officeDocument/2006/customXml" ds:itemID="{62419220-B905-4947-9813-515DBA37501C}">
  <ds:schemaRefs>
    <ds:schemaRef ds:uri="http://purl.org/dc/dcmitype/"/>
    <ds:schemaRef ds:uri="d34093dc-808d-4c8c-b0c7-3ea477d4ae0d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 Entidad</vt:lpstr>
      <vt:lpstr>Formato PAA</vt:lpstr>
      <vt:lpstr>InfoBase</vt:lpstr>
      <vt:lpstr>'Formato PAA'!Área_de_impresión</vt:lpstr>
      <vt:lpstr>'Formato PAA'!Print_Area</vt:lpstr>
      <vt:lpstr>'Formato PAA'!Print_Titles</vt:lpstr>
      <vt:lpstr>'Formato PAA'!Títulos_a_imprimir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Emerson Espitia Suárez</dc:creator>
  <cp:lastModifiedBy>Diana Constanza Coronado Osorio</cp:lastModifiedBy>
  <cp:lastPrinted>2016-07-22T21:59:32Z</cp:lastPrinted>
  <dcterms:created xsi:type="dcterms:W3CDTF">2014-09-19T15:47:30Z</dcterms:created>
  <dcterms:modified xsi:type="dcterms:W3CDTF">2024-01-31T22:43:37Z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