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minigualdadgovco-my.sharepoint.com/personal/plopez_minigualdad_gov_co/Documents/"/>
    </mc:Choice>
  </mc:AlternateContent>
  <xr:revisionPtr revIDLastSave="0" documentId="8_{340B2570-08A1-469E-A162-A905394A0DAB}" xr6:coauthVersionLast="47" xr6:coauthVersionMax="47" xr10:uidLastSave="{00000000-0000-0000-0000-000000000000}"/>
  <bookViews>
    <workbookView xWindow="-120" yWindow="-120" windowWidth="29040" windowHeight="15720" firstSheet="2" activeTab="2" xr2:uid="{00000000-000D-0000-FFFF-FFFF00000000}"/>
  </bookViews>
  <sheets>
    <sheet name="Instructivo" sheetId="6" state="hidden" r:id="rId1"/>
    <sheet name="Plan de Acción" sheetId="2" state="hidden" r:id="rId2"/>
    <sheet name="Seguimiento primer trimestre" sheetId="9" r:id="rId3"/>
    <sheet name="dependencias" sheetId="8" state="hidden" r:id="rId4"/>
  </sheets>
  <definedNames>
    <definedName name="_xlnm._FilterDatabase" localSheetId="1" hidden="1">'Plan de Acción'!$A$9:$AM$162</definedName>
    <definedName name="_xlnm._FilterDatabase" localSheetId="2" hidden="1">'Seguimiento primer trimestre'!$A$9:$R$162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53" i="9" l="1"/>
  <c r="P143" i="9"/>
  <c r="V136" i="9"/>
  <c r="V135" i="9"/>
  <c r="V134" i="9"/>
  <c r="V132" i="9"/>
  <c r="V130" i="9"/>
  <c r="V129" i="9"/>
  <c r="V124" i="9"/>
  <c r="V51" i="9"/>
  <c r="V34" i="9"/>
  <c r="AE60" i="2" l="1"/>
  <c r="AE34" i="2" l="1"/>
  <c r="AE153" i="2"/>
  <c r="AE136" i="2"/>
  <c r="AE135" i="2"/>
  <c r="AE134" i="2"/>
  <c r="AE132" i="2"/>
  <c r="AE130" i="2"/>
  <c r="AE129" i="2"/>
  <c r="AE125" i="2"/>
  <c r="AE124" i="2"/>
  <c r="AE105" i="2"/>
  <c r="AE68" i="2"/>
  <c r="AE51" i="2"/>
  <c r="Q14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<sst xmlns="http://schemas.openxmlformats.org/spreadsheetml/2006/main" count="5430" uniqueCount="1188">
  <si>
    <t>Ministerio de Igualdad y Equidad</t>
  </si>
  <si>
    <t>PÁGINA: 1 DE 1</t>
  </si>
  <si>
    <r>
      <t xml:space="preserve">Proceso: </t>
    </r>
    <r>
      <rPr>
        <sz val="11"/>
        <color rgb="FF000000"/>
        <rFont val="Verdana"/>
        <family val="2"/>
      </rPr>
      <t>XXXXXXX</t>
    </r>
  </si>
  <si>
    <t>CÓD: XXX-XX-XX-XXX</t>
  </si>
  <si>
    <r>
      <t xml:space="preserve">Formato: </t>
    </r>
    <r>
      <rPr>
        <sz val="11"/>
        <color rgb="FF000000"/>
        <rFont val="Verdana"/>
        <family val="2"/>
      </rPr>
      <t>XXXXXXXXX</t>
    </r>
  </si>
  <si>
    <t>V 0.X</t>
  </si>
  <si>
    <t>XX/XX/XXXX</t>
  </si>
  <si>
    <t>Instructivo</t>
  </si>
  <si>
    <t>Indicar las instrucciones para diligenciar cada una de las casillas del Formato</t>
  </si>
  <si>
    <t>Si usted copia o imprime este documento, el Ministerio de Igualdad y Equidad lo considerará como No Controlado y no se hace responsable por su consulta o uso. Si desea consultar la versión vigente y controlada, consulte a la oficina Asesora de Planeación. </t>
  </si>
  <si>
    <r>
      <t xml:space="preserve">Proceso: </t>
    </r>
    <r>
      <rPr>
        <sz val="11"/>
        <color rgb="FF000000"/>
        <rFont val="Verdana"/>
        <family val="2"/>
      </rPr>
      <t>Gestión Estratégica</t>
    </r>
  </si>
  <si>
    <t>CÓD: OAP-EE-FO-012</t>
  </si>
  <si>
    <r>
      <t xml:space="preserve">Formato: </t>
    </r>
    <r>
      <rPr>
        <sz val="11"/>
        <color rgb="FF000000"/>
        <rFont val="Verdana"/>
        <family val="2"/>
      </rPr>
      <t>Plan de Acción</t>
    </r>
  </si>
  <si>
    <t>V 0.1</t>
  </si>
  <si>
    <t xml:space="preserve">N. </t>
  </si>
  <si>
    <t>Objetivo Estratégico / Operativo</t>
  </si>
  <si>
    <t>Dirección</t>
  </si>
  <si>
    <t>Dependencia</t>
  </si>
  <si>
    <t>Proceso</t>
  </si>
  <si>
    <t xml:space="preserve">Programa </t>
  </si>
  <si>
    <t>Estrategia Transformadora</t>
  </si>
  <si>
    <t>Actividad</t>
  </si>
  <si>
    <t>Indicador</t>
  </si>
  <si>
    <t>Formula</t>
  </si>
  <si>
    <t xml:space="preserve">Meta </t>
  </si>
  <si>
    <t>Unidad de medida</t>
  </si>
  <si>
    <t xml:space="preserve">Programación  </t>
  </si>
  <si>
    <t>Proyecto</t>
  </si>
  <si>
    <t>Recursos</t>
  </si>
  <si>
    <t>MARZO</t>
  </si>
  <si>
    <t>JUNIO</t>
  </si>
  <si>
    <t>SEPTIEMBRE</t>
  </si>
  <si>
    <t>DICIEMBRE</t>
  </si>
  <si>
    <t>APP001</t>
  </si>
  <si>
    <t>Garantizar el derecho a la igualdad y equidad para toda la población colombiana, especialmente para los sujetos de especial protección constitucional.</t>
  </si>
  <si>
    <t>Dirección para el Barrismo Social</t>
  </si>
  <si>
    <t>Viceministerio de la Juventud</t>
  </si>
  <si>
    <t>Atención a las juventudes</t>
  </si>
  <si>
    <t xml:space="preserve">Aguante Popular por la Vida </t>
  </si>
  <si>
    <t>Abordaje psicosocial, psicoespiritual y bien-estar</t>
  </si>
  <si>
    <t>Realizar encuentros psicosociales con mujeres del circulo cercano a las organizaciones barristas victimas de la violencia</t>
  </si>
  <si>
    <t>Número de encuentros psicosociales realizados</t>
  </si>
  <si>
    <t>Sumatoria de encuentros psicosociales realizados</t>
  </si>
  <si>
    <t>Número</t>
  </si>
  <si>
    <t>-</t>
  </si>
  <si>
    <t>APP002</t>
  </si>
  <si>
    <t xml:space="preserve">Dirección para el Goce Efectivo de los Derechos y Fomento de Oportunidades para la Juventud </t>
  </si>
  <si>
    <t xml:space="preserve">Juventudes Tejiendo Bienestar </t>
  </si>
  <si>
    <t>Implementar la Estrategia Cuentame</t>
  </si>
  <si>
    <t>Número de personas vinculadas a la estrategia Cuéntame</t>
  </si>
  <si>
    <t>Sumatoria de personas vinculadas a la estrategia Cuéntame</t>
  </si>
  <si>
    <t>APP003</t>
  </si>
  <si>
    <t xml:space="preserve">Dirección para la Garantía de los derechos de la Población LGBTIQ+ </t>
  </si>
  <si>
    <t xml:space="preserve">Viceministerio de las Diversidades </t>
  </si>
  <si>
    <t>Atención a personas con discapacidad, diversas y LGBTIQ+</t>
  </si>
  <si>
    <t xml:space="preserve">Diversidad en Dignidad </t>
  </si>
  <si>
    <t>Brindar respuesta institucional a personas LGBTIQ+ víctimas de violencia por prejuicio y discriminación</t>
  </si>
  <si>
    <t>Personas LGBTIQ+ victimas de violencia por prejuicio y discriminación con respuesta institucional</t>
  </si>
  <si>
    <t>Sumatoria de personas LGBTIQ atendidas victimas de violencia por prejuicio/Sumatoria de personas LGBTIQ  victimas de violencia por prejuicio que solicitan atención</t>
  </si>
  <si>
    <t>Porcentaje</t>
  </si>
  <si>
    <t>BPIN No 202400000000045 "Diseño, fortalecimiento e implementación de acciones que contribuyan al ejercicio efectivo de los derechos de la población LGBTIQ+ Nacional"</t>
  </si>
  <si>
    <t>APP004</t>
  </si>
  <si>
    <t>Dirección para la Prevención y Atención de las Violencias contra las Mujeres</t>
  </si>
  <si>
    <t>Viceministerio de las Mujeres</t>
  </si>
  <si>
    <t>Atención a las mujeres</t>
  </si>
  <si>
    <t xml:space="preserve">Abordaje Integral de las Violencias contra las Mujeres </t>
  </si>
  <si>
    <t>Orientar a víctimas de violencias basadas en género a través de la línea 155 Salvia</t>
  </si>
  <si>
    <t>Casos de violencia basada en género orientados a través de la línea 155 Salvia</t>
  </si>
  <si>
    <t>Sumatoria de casos de VBG orientados</t>
  </si>
  <si>
    <t>APP005</t>
  </si>
  <si>
    <t>Dirección para las Madres Cabeza de Familia</t>
  </si>
  <si>
    <t xml:space="preserve">Mujeres Fortalecidas en la Salvaguarda de la Familia Extensa </t>
  </si>
  <si>
    <t>Implementar una ruta de respuesta integral de abordaje psicosocial, psicoemocional, psicoespiritual y de fortalecimiento educativo y productivo para las mujeres cabeza de familia</t>
  </si>
  <si>
    <t xml:space="preserve">Número de mujeres atendidas en el marco de la ruta de respuesta integral </t>
  </si>
  <si>
    <t xml:space="preserve">Sumatoria de mujeres atendidas en el marco de la ruta de respuesta integral </t>
  </si>
  <si>
    <t>APP006</t>
  </si>
  <si>
    <t xml:space="preserve">Viceministerio de los Pueblos Étnicos y Campesinos </t>
  </si>
  <si>
    <t>Atención a pueblos Étnicos y Campesinos</t>
  </si>
  <si>
    <t xml:space="preserve">Cuidando la Vida en el Territorio </t>
  </si>
  <si>
    <t>Realizar entrega de insumos y/o materiales para fortalecer los espacios culturales en los pueblos étnicos y campesinos</t>
  </si>
  <si>
    <t>Número de entregas realizadas para el fortalecimiento de espacios culturales en los Pueblos étnicos y campesinos</t>
  </si>
  <si>
    <t>Sumatoria de entregas realizadas para el fortalecimiento de espacios culturales en los Pueblos étnicos y campesinos</t>
  </si>
  <si>
    <t>APP007</t>
  </si>
  <si>
    <t>Erradicar las desigualdades e inequidades territoriales mediante la garantía de los derechos, para vivir dignamente.</t>
  </si>
  <si>
    <t>Dirección de Cuidado</t>
  </si>
  <si>
    <t xml:space="preserve">Viceministerio para las Poblaciones y Territorios excluidos y la Superación de la Pobreza </t>
  </si>
  <si>
    <t>Atención a poblaciones y territorios Excluidos y Marginados</t>
  </si>
  <si>
    <t xml:space="preserve">Programa Nacional de Cuidado </t>
  </si>
  <si>
    <t>Implementar la estrategia de cambio cultural del programa nacional de cuidado</t>
  </si>
  <si>
    <t xml:space="preserve">Número de personas vinculadas a la estrategia de cambio cultural  </t>
  </si>
  <si>
    <t>Sumatoria de Personas que participan en la estrategia de cambio cultural</t>
  </si>
  <si>
    <t>Diseño e implementación del Sistema Nacional de Cuidado para la garantía de derechos de las personas cuidadoras</t>
  </si>
  <si>
    <t>APP008</t>
  </si>
  <si>
    <t>Dirección para Personas Mayores</t>
  </si>
  <si>
    <t>Construyendo Dignidad, Personas Mayores</t>
  </si>
  <si>
    <t>Acompañar psicosocialmente a las personas mayores, sus familias y comunidades con el fin de generar fortalecimiento del tejido social</t>
  </si>
  <si>
    <t>Número de jornadas comunitarias en donde se desarrollen actividades psicosociales de fortalecimiento del tejido social</t>
  </si>
  <si>
    <t>Sumatoria de jornadas comunitarias en donde se desarrollen actividades psicosociales de fortalecimiento del tejido social</t>
  </si>
  <si>
    <t xml:space="preserve">MEJORAMIENTO DE LAS CONDICIONES SOCIALES Y ECONÓMICAS DE LAS PERSONAS MAYORES EN TERRITORIOS EXLUIDOS A NIVEL NACIONAL </t>
  </si>
  <si>
    <t>ARR010</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</si>
  <si>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</si>
  <si>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 xml:space="preserve">Oficina Asesora de Comunicaciones </t>
  </si>
  <si>
    <t>Despacho de la Ministra o Ministro</t>
  </si>
  <si>
    <t>Gestión para las Comunicaciones</t>
  </si>
  <si>
    <t xml:space="preserve">Innovación pública y Popular para la Igualdad y la Equidad </t>
  </si>
  <si>
    <t xml:space="preserve">Acompañamiento para el restablecimiento de derechos </t>
  </si>
  <si>
    <t>Diseñar y producir contenidos enfocados en informar las rutas para el reestablecimiento de derechos</t>
  </si>
  <si>
    <t>Número de contenidos producidos, publicados y difundidos</t>
  </si>
  <si>
    <t>Sumatoria de contenidos producidos, publicados y difundidos</t>
  </si>
  <si>
    <t>ARR011</t>
  </si>
  <si>
    <t xml:space="preserve">Oficina de Alianzas Estratégicas y Cooperación Internacional </t>
  </si>
  <si>
    <t>Gestión de Cooperación Internacional</t>
  </si>
  <si>
    <t xml:space="preserve">Incluir el enfoque de las estrategias transformadoras en la formulación de proyectos o convenios de cooperación internacional y/o alianzas estratégicas </t>
  </si>
  <si>
    <t xml:space="preserve">Numero de convenios y/o alianzas estratégicas suscritos con inclusión de alguna de las estrategias transformadoras </t>
  </si>
  <si>
    <t xml:space="preserve">Sumatoria de convenios y/o alianzas estratégicas suscritos con inclusión de alguna de las estrategias transformadoras </t>
  </si>
  <si>
    <t>ARR012</t>
  </si>
  <si>
    <t>Dirección de Jóvenes en Paz</t>
  </si>
  <si>
    <t xml:space="preserve">Jóvenes en Paz </t>
  </si>
  <si>
    <t>Implementar una ruta de atención integral para jóvenes entre 14 y 28 años, que les permita romper ciclos de violencia y promover su vinculación educativa, laboral y social</t>
  </si>
  <si>
    <t>Jóvenes vinculados a la ruta de atención integral</t>
  </si>
  <si>
    <t>Sumatoria de Jóvenes vinculados a la ruta de atención integral</t>
  </si>
  <si>
    <t>ARR013</t>
  </si>
  <si>
    <t>Entregar medidas de emergencia a mujeres en sus diversidades en riesgo de feminicidio, sus dependientes y a familiares de víctimas de feminicidio</t>
  </si>
  <si>
    <t>Medidas de emergencia entregadas</t>
  </si>
  <si>
    <t>Número de medidas de emergencia entregadas</t>
  </si>
  <si>
    <t>ARR014</t>
  </si>
  <si>
    <t>Dirección para la Igualdad y la Equidad del Campesinado</t>
  </si>
  <si>
    <t xml:space="preserve">Reconociendo Saberes en la Diferencia </t>
  </si>
  <si>
    <t>Formular la politica para la igualdad del campesinado</t>
  </si>
  <si>
    <t>Política pública para la superación de la pobreza formulada</t>
  </si>
  <si>
    <t>Politica para la igualdad del campesinado formulada</t>
  </si>
  <si>
    <t>ARR015</t>
  </si>
  <si>
    <t>Implementar la estrategia de fortalecimiento politico a personas cuidadoras</t>
  </si>
  <si>
    <t>Número de personas cuidadoras que participan de las actividades de fortalecimiento político</t>
  </si>
  <si>
    <t>Sumatoria de personas cuidadoras que participan de las actividades de fortalecimiento político</t>
  </si>
  <si>
    <t>APPC018</t>
  </si>
  <si>
    <t>Alianzas público populares, comunitarias y solidarias</t>
  </si>
  <si>
    <t>Crear redes y alianzas con medios alternativos populares y comunitarios</t>
  </si>
  <si>
    <t>Número de alianzas con medios alternativos y populares consoldiadas</t>
  </si>
  <si>
    <t>Sumatoria de alianzas con medios alternativos y populares consoldiadas</t>
  </si>
  <si>
    <t>APPC019</t>
  </si>
  <si>
    <t xml:space="preserve">Subdirección Administrativa y Financiera </t>
  </si>
  <si>
    <t>Secretaría General</t>
  </si>
  <si>
    <t>Gestión de Logistica y Recursos Fisicos</t>
  </si>
  <si>
    <t>Establecer alianzas con los actores y organizaciones populares comunitarias solidarias y mutuales para la adquisicion de bienes y servicios que requiera el Ministerio</t>
  </si>
  <si>
    <t>Porcentaje de presupuesto para la adquisición de bienes y servicios ejecutado a través de alianzas con organizaciones comunitarias, solidarias y mutuales</t>
  </si>
  <si>
    <t xml:space="preserve"> Presupuesto para la adquisición de bienes y servicios ejecutado a través de alianzas con organizaciones comunitarias, solidarias y mutuales/ Presupuesto para la adquisición de bienes y servicios</t>
  </si>
  <si>
    <t>APPC020</t>
  </si>
  <si>
    <t xml:space="preserve">Subdirección de Contratación </t>
  </si>
  <si>
    <t>Gestión Contractual</t>
  </si>
  <si>
    <t>Formular los lineamientos para la inclusion y verificación de criterios diferenciales para las alianzas publico populares</t>
  </si>
  <si>
    <t>Número de alianzas público populares implementadas</t>
  </si>
  <si>
    <t>Sumatoria de alianzas público populares implementadas</t>
  </si>
  <si>
    <t>APPC021</t>
  </si>
  <si>
    <t>Dirección para la Garantía de los Derechos de las Personas con Discapacidad</t>
  </si>
  <si>
    <t xml:space="preserve">Tejiendo comunidad para Personas con Discapacidad </t>
  </si>
  <si>
    <t>Proveer apoyos técnicos y humanos para la eliminación de barreras actitudinales y comunicativas para la vida independientes y en comunidad de las personas con discapacidad</t>
  </si>
  <si>
    <t>APPC022</t>
  </si>
  <si>
    <t>Dirección para la Autonomía Económica de las Mujeres</t>
  </si>
  <si>
    <t xml:space="preserve">Autonomía Económica de las Mujeres </t>
  </si>
  <si>
    <t>Diseñar e implementar una estrategia para el fortalecimiento a procesos de ahorro comunitario que contribuyan a la autonomía económica de las mujeres</t>
  </si>
  <si>
    <t>Número de estrategias de ahorro comunitario implementadas</t>
  </si>
  <si>
    <t>Sumatoria de estrategias de ahorro comunitario implementadas</t>
  </si>
  <si>
    <t>APPC023</t>
  </si>
  <si>
    <t>Dirección para la Igualdad y la Equidad de Comunidades Negras, Afrodescendientes, Raizales y Palenqueras</t>
  </si>
  <si>
    <t xml:space="preserve">Tejiendo Sistemas Económicos Propios </t>
  </si>
  <si>
    <t>Realizar acuerdos de comercialización con las organizaciones de la población negra, afrodescendiente raizal y palenquera</t>
  </si>
  <si>
    <t>Número de acuerdos de comercialización firmados</t>
  </si>
  <si>
    <t>Sumatoria de acuerdos de comercialización firmados</t>
  </si>
  <si>
    <t>APPC024</t>
  </si>
  <si>
    <t>Dirección para la Igualdad y la Equidad del Pueblo Rrom</t>
  </si>
  <si>
    <t>Fortalecer competencias en comercializacion e intercambio  de productos</t>
  </si>
  <si>
    <t>Número de líneas productivas con mercados asegurados</t>
  </si>
  <si>
    <t>Sumatoria de líneas productivas con mercados asegurados</t>
  </si>
  <si>
    <t>APPC025</t>
  </si>
  <si>
    <t>Fortalecer a traves de organizaciones con iniciativas de cuidado comunitario</t>
  </si>
  <si>
    <t>Número de organizaciones de cuidado comunitario vinculadas</t>
  </si>
  <si>
    <t>Sumatoria de organizaciones de cuidado comunitario vinculadas</t>
  </si>
  <si>
    <t>APPC026</t>
  </si>
  <si>
    <t>Dirección para la Superación de la Pobreza</t>
  </si>
  <si>
    <t xml:space="preserve">Economía Popular para la Superación de la Pobreza </t>
  </si>
  <si>
    <t>Fortalecer los actores de la Economia popular y comunitaria (EPC)  a traves de la generacion de alianzas Público populares</t>
  </si>
  <si>
    <t>CCC030</t>
  </si>
  <si>
    <t>Cambio cultural para la erradicación de todas las formas de discriminación</t>
  </si>
  <si>
    <t>Implementación de campañas de comunicación para la erradicación de discriminación</t>
  </si>
  <si>
    <t>Número de campañas implementadas</t>
  </si>
  <si>
    <t>Sumatoria de campañas implementadas</t>
  </si>
  <si>
    <t>CCC031</t>
  </si>
  <si>
    <t xml:space="preserve">Oficina Asesora de Planeación </t>
  </si>
  <si>
    <t>Gestión Estrategica</t>
  </si>
  <si>
    <t>(Número de documentos que cumplen con los requisitos mínimos / Total de documentos recibidos para revisión) × 100</t>
  </si>
  <si>
    <t>CCC032</t>
  </si>
  <si>
    <t xml:space="preserve">Oficina de Relacionamiento con la Ciudadanía </t>
  </si>
  <si>
    <t>Realacionamiento con la Ciudadania</t>
  </si>
  <si>
    <t>Fomentar el uso de lenguaje no excluyente entre personas que trabajan en o para el Ministerio de Igualdad y Equidad</t>
  </si>
  <si>
    <t>Estrategia del lenguaje no excluyente formulada y socializada al interior de la entidad</t>
  </si>
  <si>
    <t>CCC033</t>
  </si>
  <si>
    <t xml:space="preserve">Oficina de Saberes y Conocimientos Estratégicos </t>
  </si>
  <si>
    <t>Gestión de Saberes y conocimientos Estratégicos</t>
  </si>
  <si>
    <t>Aportar en la producción de la informacion que permita visibilizar, reconocer a las poblaciones ambito de competencia de manera digna</t>
  </si>
  <si>
    <t>Número de productos de información que visibilizan brechas o controvierten prejuicios</t>
  </si>
  <si>
    <t>Sumatoria de productos de información que visibilizan brechas o controvierten prejuicios</t>
  </si>
  <si>
    <t>CCC034</t>
  </si>
  <si>
    <t>Fortalecer a loa procesos formativos de los  equipos de comunicaciones de las organizaciones barristas</t>
  </si>
  <si>
    <t>Número de organizaciones barristas fortalecidas</t>
  </si>
  <si>
    <t>Sumatoria de organizaciones barristas fortalecidas</t>
  </si>
  <si>
    <t>CCC035</t>
  </si>
  <si>
    <t xml:space="preserve">Jóvenes Guardianes de la Naturaleza </t>
  </si>
  <si>
    <t>Construir redes de jovenes guardianes de la naturaleza de orden municipal y subregional</t>
  </si>
  <si>
    <t>Numero de redes de jovenes  guardianes de la naturaleza municipales y subregionales</t>
  </si>
  <si>
    <t>Sumatoria de redes de jovenes guardianes de la naturaleza de orden municipal ysubregional construidas</t>
  </si>
  <si>
    <t>CCC036</t>
  </si>
  <si>
    <t>Vincular a personas funcionarias públicas y contratistas de entidades estatales en procesos de apropiación del enfoque OSIGNH, para la atención digna y libre de prejuicios y discriminación a personas LGBTIQ+</t>
  </si>
  <si>
    <t>Personas funcionarias públicas y contratistas de entidades estatales vinculadas en procesos de apropiación del enfoque OSIGNH, para la atención digna y libre de prejuicios y discriminación a personas LGBTIQ+</t>
  </si>
  <si>
    <t>Sumatoria de personas funcionarias públicas y contratistas de entidades estatales vinculadas en procesos de apropiación del enfoque OSIGNH/Sumatoria de personas funcionarias públicas y contratistas de entidades estatales Programadas para vinculación en procesos de apropiación del enfoque OSIGNH</t>
  </si>
  <si>
    <t>CCC037</t>
  </si>
  <si>
    <t>Dirección para la Garantía de los Derechos de las Mujeres</t>
  </si>
  <si>
    <t xml:space="preserve">Mujeres en el Centro de la Política, de la Vida, la Paz y el Territorio </t>
  </si>
  <si>
    <t>Implementar estrategias de fortalecimiento del rol de las mujeres como defensoras de derechos humanos en sus territorios</t>
  </si>
  <si>
    <t>Estrategias de fortalecimiento del rol de las mujeres como defensoras de derechos humanos en sus territorios</t>
  </si>
  <si>
    <t>Sumatoria de estrategias de fortalecimiento del rol de las mujeres como defensoras de derechos humanos en sus territorios</t>
  </si>
  <si>
    <t>CRR090</t>
  </si>
  <si>
    <t xml:space="preserve">Gobernanza Interna </t>
  </si>
  <si>
    <t xml:space="preserve">Implementar una estrategia para el fortalecimiento de la confianza en las instituciones por parte de las poblaciones ámbito de competencia del Ministerio. </t>
  </si>
  <si>
    <t>Estrategia formulada e implementada</t>
  </si>
  <si>
    <t>Sumatoria de estrategia formulada e implementada</t>
  </si>
  <si>
    <t>CRR042</t>
  </si>
  <si>
    <t xml:space="preserve">Oficina de Tecnologías de la Información </t>
  </si>
  <si>
    <t>Gestión de Tecnologías de la Información</t>
  </si>
  <si>
    <t xml:space="preserve">Condiciones para la Realización digna de la Vida </t>
  </si>
  <si>
    <t>Facilitar las condiciones de accesibilidad de la página web del Ministerio para las personas con discapacidad</t>
  </si>
  <si>
    <t>Página web con condiciones de accesibilidad</t>
  </si>
  <si>
    <t>CRR043</t>
  </si>
  <si>
    <t>Facilitar las condiciones para acceso y permanencia a la educación superior de las personas con discapacidad</t>
  </si>
  <si>
    <t>CRR044</t>
  </si>
  <si>
    <t>Implementar los compromisos adquiridos en los trazadores étnicos</t>
  </si>
  <si>
    <t>Informes trazadores étnicos</t>
  </si>
  <si>
    <t>Sumatoria de Informes del cumplimiento de los trazadores étnicos</t>
  </si>
  <si>
    <t>CRR045</t>
  </si>
  <si>
    <t xml:space="preserve">Entregar activos productivos para el fortalecimineto de las unidades productivas lideradas por mujeres </t>
  </si>
  <si>
    <t>Número de iniciativas productivas fortalecidas o creadas</t>
  </si>
  <si>
    <t>Sumatoria de iniciativas productivas fortalecidas o creadas</t>
  </si>
  <si>
    <t>CRR046</t>
  </si>
  <si>
    <t>Implementar iniciativas productivas con familias de los Pueblos Étnicos y Campesinos</t>
  </si>
  <si>
    <t>Número de familias atendidas con iniciativas productivas fortalecidas</t>
  </si>
  <si>
    <t>Sumatoria de familias atendidas con iniciativas productivas fortalecidas</t>
  </si>
  <si>
    <t>CRR047</t>
  </si>
  <si>
    <t>Fortalecer a las guardias cimarronas como iniciativas de cuidado del territorio</t>
  </si>
  <si>
    <t>Número de guardias cimarronas fortalecidas</t>
  </si>
  <si>
    <t>Sumatoria de guardias cimarronas fortalecidas</t>
  </si>
  <si>
    <t>CRR048</t>
  </si>
  <si>
    <t xml:space="preserve">Realizar entrega de insumos y materiales para el fortalecimiento de iniciativas productivas </t>
  </si>
  <si>
    <t>Número de iniciativas productivas que reciben insumos</t>
  </si>
  <si>
    <t>Sumatoria de iniciativas productivas que reciben insumos</t>
  </si>
  <si>
    <t>Dirección para Personas en Situación de Calle</t>
  </si>
  <si>
    <t xml:space="preserve">construyendo Dignidad, Habitantes de Calle </t>
  </si>
  <si>
    <t>ESS060</t>
  </si>
  <si>
    <t xml:space="preserve">Oficina de Proyectos para la Igualdad y la Equidad </t>
  </si>
  <si>
    <t>Gestión de Proyectos para la Igualdad y la Equidad</t>
  </si>
  <si>
    <t xml:space="preserve">Ecosistema Institucional del Sector Igualdad y Equidad </t>
  </si>
  <si>
    <t>Emitir concepto de favorabilidad o viabilidad de los proyectos que correspondan al Sector Igualdad y Equidad</t>
  </si>
  <si>
    <t>Número de conceptos de favorabilidad o viabilidad de los proyectos que correspondan al Sector Igualdad y Equidad</t>
  </si>
  <si>
    <t>Sumatoria de conceptos de favorabilidad o viabilidad de los proyectos que correspondan al Sector Igualdad y Equidad</t>
  </si>
  <si>
    <t>ESS061</t>
  </si>
  <si>
    <t xml:space="preserve">Reglamentar y poner en marcha el Sistema Nacional de Igualdad y Equidad </t>
  </si>
  <si>
    <t>H1: Implementar las sesiones de validación del SNIE 
H2: Iniciar la ruta de firmas y aprobaciones del Decreto
H3: Decreto reglamentario firmado
H4: SNIE instalado</t>
  </si>
  <si>
    <t>H1: Implementar las sesiones de validación del SNIE (25%)
H2: Iniciar la ruta de firmas y aprobaciones del Decreto (25%)
H3: Decreto reglamentario firmado (25%)
H4: SNIE instalado (25%)</t>
  </si>
  <si>
    <t>ESS063</t>
  </si>
  <si>
    <t>Disponer de la infraestructura tecnológica para la gestión de la información del ecosistema institucional del sector igualdad y equidad</t>
  </si>
  <si>
    <t>Infraestructura tecnológica instalada y operando</t>
  </si>
  <si>
    <t>Soluciones instaladas/Soluciones programadas</t>
  </si>
  <si>
    <t>ESS064</t>
  </si>
  <si>
    <t xml:space="preserve">Oficina Jurídica </t>
  </si>
  <si>
    <t>Gestión Jurídica</t>
  </si>
  <si>
    <t>Formalizar los espacios de articulación en oficinas jurídicas del sector igualdad y equidad</t>
  </si>
  <si>
    <t>Número de espacios de articulación en oficinas jurídicas del sector igualdad y equidad formalizados</t>
  </si>
  <si>
    <t>Sumatoria de espacios de articulación en oficinas jurídicas del sector igualdad y equidad formalizados</t>
  </si>
  <si>
    <t>ESS065</t>
  </si>
  <si>
    <t>Gestionar la participación del Ministerio de Igualdad y Equidad  en el  Consejo para la Gestión y el Desempeño Institucional</t>
  </si>
  <si>
    <t>Acto administrativo donde el  Ministerio de Igualdad y Equidad participa en el Consejo para la Gestión y el Desempeño Institucional .</t>
  </si>
  <si>
    <t>Acto administrativo expedido</t>
  </si>
  <si>
    <t>ESS066</t>
  </si>
  <si>
    <t xml:space="preserve">Implementar y hacer seguimiento a la política pública Nacional LGBTIQ+ </t>
  </si>
  <si>
    <t xml:space="preserve">Informes de seguimiento a la política pública Nacional LGBTIQ+ </t>
  </si>
  <si>
    <t xml:space="preserve">Sumatoria de Informes de seguimiento a la política pública Nacional LGBTIQ+ </t>
  </si>
  <si>
    <t>ESS067</t>
  </si>
  <si>
    <t>Actualizar el sistema nacional de mujeres</t>
  </si>
  <si>
    <t>Sistema nacional de mujeres actualizado</t>
  </si>
  <si>
    <t>Sistema Nacional de Mujeres actualizado</t>
  </si>
  <si>
    <t>ESS068</t>
  </si>
  <si>
    <t>Vincular mujeres para la protección de los procesos sociales y comunitarios para la autonómia económica de las mujeres</t>
  </si>
  <si>
    <t>Número de mujeres vinculadas a las iniciativas productivas</t>
  </si>
  <si>
    <t>Sumatoria de mujeres vinculadas a las iniciativas productivas</t>
  </si>
  <si>
    <t>ESS069</t>
  </si>
  <si>
    <t>Vincular a la poblaciòn Rrom al programa de formacion de la lengua Romanes</t>
  </si>
  <si>
    <t>Formulación e implementación del Programa de formación de la lengua Romanes</t>
  </si>
  <si>
    <t xml:space="preserve"> Programa  de formación de la lengua Romanes formulado e implementado</t>
  </si>
  <si>
    <t>ESS070</t>
  </si>
  <si>
    <t>Formular la política pública para la erradicación del racismo y la discriminación racial</t>
  </si>
  <si>
    <t>Política pública para la erradicación del racismo y la discriminación racial</t>
  </si>
  <si>
    <t>Política pública contra la discriminación racial de los pueblos étnicos formulada</t>
  </si>
  <si>
    <t>ESS071</t>
  </si>
  <si>
    <t>Dirección para el Acceso Igualitario al Agua en Territorios Marginados y Excluidos</t>
  </si>
  <si>
    <t xml:space="preserve">Agua es Vida </t>
  </si>
  <si>
    <t>Evaluar mediante el mecanismo especial proyectos de acueducto y saneamiento básico convencionales</t>
  </si>
  <si>
    <t>Número de proyectos de acueducto y saneamiento básico evaluados</t>
  </si>
  <si>
    <t>Sumatoria de proyectos de acueducto y saneamiento básico evaluados</t>
  </si>
  <si>
    <t>ESS072</t>
  </si>
  <si>
    <t>Formular la política pública para la superación de la pobreza</t>
  </si>
  <si>
    <t>EJJ080</t>
  </si>
  <si>
    <t xml:space="preserve">Espacios para la Juntanza </t>
  </si>
  <si>
    <t>Posicionar las estrategias transformadoras en los espacios de carácter internacional en los que participa el MIE  según el contenido técnico del espacio</t>
  </si>
  <si>
    <t>Número de espacios internacionales en los que participa el Ministerio de Igualdad y Equidad</t>
  </si>
  <si>
    <t>Sumatoria de espacios internacionales en los que participa el Ministerio de Igualdad y Equidad</t>
  </si>
  <si>
    <t>EJJ081</t>
  </si>
  <si>
    <t>Consolidar redes colaborativas para la producción de información correspondiente a las poblaciones ambito de competencia</t>
  </si>
  <si>
    <t>Número de Redes colaborativas consolidadas para la producción de información correspondiente a las poblaciones ambito de competencia</t>
  </si>
  <si>
    <t>Sumatoria de Redes colaborativas consolidadas para la producción de información correspondiente a las poblaciones ambito de competencia</t>
  </si>
  <si>
    <t>EJJ082</t>
  </si>
  <si>
    <t>Implementar las iniciativas de barrismo social con las organizaciones barristas</t>
  </si>
  <si>
    <t>Número de iniciativas de barrismo social implementadas</t>
  </si>
  <si>
    <t>Sumatoria de iniciativas de barrismo social implementadas</t>
  </si>
  <si>
    <t>EJJ083</t>
  </si>
  <si>
    <t>Fortalecer las organizaciones de mujeres en temas de toma de decisiones</t>
  </si>
  <si>
    <t>Número de organizaciones fortalecidas</t>
  </si>
  <si>
    <t>Sumatoria de organizaciones fortalecidas</t>
  </si>
  <si>
    <t>EJJ084</t>
  </si>
  <si>
    <t>Dirección para las Mujeres en Actividades Sexuales Pagas</t>
  </si>
  <si>
    <t xml:space="preserve">Mujeres en Actividades Sexuales pagas </t>
  </si>
  <si>
    <t>Construcción, adecuación y dotación de centros de atencion integral para mujeres en actividades sexuales pagas</t>
  </si>
  <si>
    <t>Número de centros para la atención integral de mujeres en actividades sexuales pagas, sus familias y redes de apoyo construidos</t>
  </si>
  <si>
    <t>Sumatoria  de centros para la atención integral de mujeres en actividades sexuales pagas, sus familias y redes de apoyo construidos</t>
  </si>
  <si>
    <t>GII091</t>
  </si>
  <si>
    <t>Incluir el enfoque diferencial en las guías metodológicas para la documentación del SIG-MIPG</t>
  </si>
  <si>
    <t>Guías metodológicas para la documentación del SIG-MIPG con enfoque diferencial</t>
  </si>
  <si>
    <t>Sumatoria de guías metodológicas para la documentación del SIG-MIPG con enfoque diferencial</t>
  </si>
  <si>
    <t>GII092</t>
  </si>
  <si>
    <t>Participar en los ejercicios de inducción y actualización con los contenidos de socialización de instrumentos de cooperación internacional o alianzas estratégicas de competencia del ministerio</t>
  </si>
  <si>
    <t xml:space="preserve">Numero de inducciones realizadas </t>
  </si>
  <si>
    <t xml:space="preserve">Sumatoria de ejercicios de inducción y actualización con los contenidos de socialización de instrumentos de cooperación internacional o alianzas estratégicas de competencia del ministerio con participacion de la Oficina de Alianzas Estratégicas y Cooperación Internacional </t>
  </si>
  <si>
    <t>GII093</t>
  </si>
  <si>
    <t xml:space="preserve">Oficina de Control Interno </t>
  </si>
  <si>
    <t>Aseguramiento del control interno</t>
  </si>
  <si>
    <t>Fortalecer el nivel de madurez infraestructura en el proceso de auditoria interna del Ministerio de Igualdad y Equidad</t>
  </si>
  <si>
    <t>Nivel de madurez de infraestructura en el proceso de auditoría interna del Ministerio de Igualdad y Equidad alcanzado</t>
  </si>
  <si>
    <t>Hitos de nivel 2 cumplidos</t>
  </si>
  <si>
    <t>GII094</t>
  </si>
  <si>
    <t>Implementar el protocolo de protección a las personas denunciantes</t>
  </si>
  <si>
    <t xml:space="preserve">Número de protocolo de protección al denunciante implementados </t>
  </si>
  <si>
    <t xml:space="preserve">Protocolo de protección al denunciante implementados </t>
  </si>
  <si>
    <t>GII095</t>
  </si>
  <si>
    <t>Implementar el Registro de Información Adminsitrativo como sistema de Monitoreo para el cierre de brechas</t>
  </si>
  <si>
    <t>Registro Administrativo de Igualdad y Equidad implementado</t>
  </si>
  <si>
    <t>H1: RIE diseñado y reglamentado (34%)
H2: RIE desarrollado (33%)
H3: RIE implementado (33%)</t>
  </si>
  <si>
    <t>GII096</t>
  </si>
  <si>
    <t>Gestión del proyecto legislativo para atender las recomendaciones de la Corte Constitucional de la Sentencia C-161 de 2024.</t>
  </si>
  <si>
    <t>Proyecto de Ley radicado</t>
  </si>
  <si>
    <t>Radicación en el Congreso de la República de Colombia del proyecto de ley</t>
  </si>
  <si>
    <t>GII097</t>
  </si>
  <si>
    <t>Diseñar e implementar la escuela nacional de mujeres</t>
  </si>
  <si>
    <t>Número de mujeres participando en la escuela nacional de mujeres diseñada e implementada</t>
  </si>
  <si>
    <t>Sumatoria de mujeres participando en la escuela nacional de mujeres</t>
  </si>
  <si>
    <t xml:space="preserve">Infraestructura para cerrar brechas </t>
  </si>
  <si>
    <t>ICC113</t>
  </si>
  <si>
    <t xml:space="preserve">Casas para la Dignidad de las Mujeres </t>
  </si>
  <si>
    <t xml:space="preserve">Construir y dotar las nuevas casas para la dignidad de las mujeres </t>
  </si>
  <si>
    <t>Número de Casas para la Dignidad construídas y/o dotadas</t>
  </si>
  <si>
    <t>Sumatoria de Casas para la Dignidad construídas y/o dotadas</t>
  </si>
  <si>
    <t>ICC114</t>
  </si>
  <si>
    <t xml:space="preserve">adecuar infraestructura física para mejorar los sistenas productivos de los pueblos etnicos y campesinos </t>
  </si>
  <si>
    <t xml:space="preserve">Número de obras de construcción/adecucación de infraestructura física realizadas </t>
  </si>
  <si>
    <t xml:space="preserve">Sumatoria de obras de construcción/adecucación de infraestructura física realizadas </t>
  </si>
  <si>
    <t>ICC115</t>
  </si>
  <si>
    <t>ICC116</t>
  </si>
  <si>
    <t>Iniciar ejecución de actualización, revisión, ajuste y/ complementación y ejecución de obra de proyectos de agua potable y saneamiento básico en proyectos convencionales en territorios marginados y excluidos</t>
  </si>
  <si>
    <t>Número de proyectos de infraestructura que iniciaron la etapa de construcción</t>
  </si>
  <si>
    <t>Sumatoria de proyectos de infraestructura que iniciaron la etapa de construcción</t>
  </si>
  <si>
    <t xml:space="preserve">Realizar la adecuación del albergue para la atencion básica y recuperación de habitante de calle </t>
  </si>
  <si>
    <t>Número de albergues en funcionamiento</t>
  </si>
  <si>
    <t>Sumatoria de albergues en funcionamiento</t>
  </si>
  <si>
    <t>ICC119</t>
  </si>
  <si>
    <t>Dirección para la Población Migrante</t>
  </si>
  <si>
    <t xml:space="preserve">Raíces en movimiento, Migración y Acogida </t>
  </si>
  <si>
    <t>Poner a disposición de la población migrante los Centros de Atención en las principales ciudades</t>
  </si>
  <si>
    <t>Número de personas atendidas en los centros de atención a población migrante</t>
  </si>
  <si>
    <t>Sumatoria de personas atendidas en los centros de atención a población migrante</t>
  </si>
  <si>
    <t>Mejoramiento de las condiciones de bienestar de la población migrante a nivel nacional- 202400000000251</t>
  </si>
  <si>
    <t>ICC120</t>
  </si>
  <si>
    <t>Construir proyectos de infraestructura productiva</t>
  </si>
  <si>
    <t>IPP126</t>
  </si>
  <si>
    <t xml:space="preserve">Iniciativas Productivas </t>
  </si>
  <si>
    <t>Contribuir a la difusión de los productos y servicios generados en el marco de las iniciativas productivas apoyadas por el Ministerio</t>
  </si>
  <si>
    <t>Número de inciativas productivas con acciones de difusión en los medios del Ministerio</t>
  </si>
  <si>
    <t>Sumatoria de inciativas productivas con acciones de difusión en los medios del Ministerio</t>
  </si>
  <si>
    <t>IPP127</t>
  </si>
  <si>
    <t>Implementar la metodología de identificación de prácticas alimentarias perdidas en territorios marginados y excluidos</t>
  </si>
  <si>
    <t>Número de territorios con identificación de prácticas alimentarias pérdidas implementada</t>
  </si>
  <si>
    <t>Sumatoria de territorios con identificación de prácticas alimentarias pérdidas implementada</t>
  </si>
  <si>
    <t>IPP128</t>
  </si>
  <si>
    <t xml:space="preserve">Oportunidades para la Vida de las Juventudes </t>
  </si>
  <si>
    <t>Crear organizaciones y plataformas de economia solidaria para promoción y fomento de iniciativas economia popular y solidaria</t>
  </si>
  <si>
    <t>Numero de organizaciones y/o plataformas creadas</t>
  </si>
  <si>
    <t>Sumatoria de organizaciones y plataformas de economia solidaria creadas para promoción y fomento de iniciativas economia popular y solidaria</t>
  </si>
  <si>
    <t>IPP129</t>
  </si>
  <si>
    <t>Entregar activos productivos a mujeres cabeza de familia</t>
  </si>
  <si>
    <t xml:space="preserve">Número de unidades productivas entregas a mujeres cabeza de familia </t>
  </si>
  <si>
    <t xml:space="preserve">Sumatoria de unidades productivas entregas a mujeres cabeza de familia </t>
  </si>
  <si>
    <t>IPP130</t>
  </si>
  <si>
    <t xml:space="preserve">Asesorar y acompañar a mujeres en actividades sexuales pagas con unidades productivas </t>
  </si>
  <si>
    <t>Número de unidades productivas entregadas a mujeres en actividades sexuales pagas para el fortalecimiento de la autonomia economica y la generación de ingresos.</t>
  </si>
  <si>
    <t>Sumatoria de unidades productivas entregadas a mujeres en actividades sexuales pagas para el fortalecimiento de la autonomia economica y la generación de ingresos.</t>
  </si>
  <si>
    <t>IPP131</t>
  </si>
  <si>
    <t>Realizar el convenio para acompañar y apoyar unidades económicas y emprendimientos soportados en usos y costumbres</t>
  </si>
  <si>
    <t>Número de unidades económicas fortalecidas</t>
  </si>
  <si>
    <t>Sumatoria de unidades económicas fortalecidas</t>
  </si>
  <si>
    <t>IPP132</t>
  </si>
  <si>
    <t>Fortalecimiento de iniciativas productivas en pueblos etnicos y campesinos</t>
  </si>
  <si>
    <t>Numero de iniciativas productivas propias fortalecidas</t>
  </si>
  <si>
    <t>Sumatoria de sistemas productivos en pueblos étnicos y campesinos Implementados y/o adecuados</t>
  </si>
  <si>
    <t>IPP133</t>
  </si>
  <si>
    <t xml:space="preserve">Reconocer las iniciativas culturales o productivas lideradas por personas mayores </t>
  </si>
  <si>
    <t>Número iniciativas culturales o productivas fortalecidas</t>
  </si>
  <si>
    <t>Sumatoria de iniciaticas culturales o productivas fortalecidas</t>
  </si>
  <si>
    <t>IPP134</t>
  </si>
  <si>
    <t>Entregar bienes e insumos para el fortalecimiento de iniciativas productivas</t>
  </si>
  <si>
    <t>Numero de iniciativas productivas fortalecidas a través de la entrega de bienes e insumos</t>
  </si>
  <si>
    <t>Sumatoria de iniciativas productivas fortalecidas a través de la entrega de bienes e insumos</t>
  </si>
  <si>
    <t>RDD144</t>
  </si>
  <si>
    <t xml:space="preserve">Reconocimiento, Difusión y Transmisión de Saberes </t>
  </si>
  <si>
    <t>Crear contenidos para la difusión de saberes de las poblaciones ámbito de competencia del Ministerio</t>
  </si>
  <si>
    <t xml:space="preserve">Número de contenidos publicados </t>
  </si>
  <si>
    <t xml:space="preserve">Sumatoria de contenidos publicados </t>
  </si>
  <si>
    <t>RDD145</t>
  </si>
  <si>
    <t>Fortalecer las capacidades para la estructuración/presentación de proyectos de inversión pública de acuerdo con las competencias del Ministerio y que provengan de los territorios priorizados</t>
  </si>
  <si>
    <t xml:space="preserve">Numero de proyectos estructurados </t>
  </si>
  <si>
    <t xml:space="preserve">Sumatoria de proyectos estructurados </t>
  </si>
  <si>
    <t>RDD146</t>
  </si>
  <si>
    <t>Generar espacios de intercambio de saberes con la ciudadanía y las personas a cargo del relacionamiento con la ciudadanía</t>
  </si>
  <si>
    <t>Numero de personas que participan en espacios de intercambio de saberes realizados</t>
  </si>
  <si>
    <t>Sumatoria de personas participantes de los espacios de intercambio de saberes</t>
  </si>
  <si>
    <t>RDD147</t>
  </si>
  <si>
    <t>Establecer redes y alianzas para la articulación de agendas comunes en el ámbito de la protección de derechos de las poblaciones de competencia del Ministerio</t>
  </si>
  <si>
    <t>Número de alianzas establecidas con actores populares, de la academia, organizativos e internacionales</t>
  </si>
  <si>
    <t>Sumatoria de alianzas establecidas con actores populares, de la academia, organizativos e internacionales</t>
  </si>
  <si>
    <t>RDD148</t>
  </si>
  <si>
    <t xml:space="preserve">Realizar encuentros de participacion comunitaria, popular y territorial entorno a la elaboración de estudios y recolección de información </t>
  </si>
  <si>
    <t>Número de estudios que cuentan con participación incidente de las comunidades</t>
  </si>
  <si>
    <t>Sumatoria de estudios que cuentan con participación incidente de las comunidades</t>
  </si>
  <si>
    <t>RDD149</t>
  </si>
  <si>
    <t xml:space="preserve">Generar espacios de transmisión de saberes sobre herramientas tecnológicas con el personal del Ministerio de igualdad y equidad
</t>
  </si>
  <si>
    <t>Número de personas que participan en los espacios de transmisión de saberes</t>
  </si>
  <si>
    <t>Sumatoria de personas que participan en los espacios de transmisión de saberes</t>
  </si>
  <si>
    <t>RDD150</t>
  </si>
  <si>
    <t xml:space="preserve">Generar espacios de transmisión de saberes internos sobre asuntos jurídicos
</t>
  </si>
  <si>
    <t>RDD151</t>
  </si>
  <si>
    <t xml:space="preserve">Crear lineamientos, guías y herramientas que faciliten la contratación de actores sociales, populares y comunitarios. </t>
  </si>
  <si>
    <t>Número de líneamientos, guías y herramientas creados</t>
  </si>
  <si>
    <t>Sumatoria de líneamientos, guías y herramientas creados</t>
  </si>
  <si>
    <t>RDD152</t>
  </si>
  <si>
    <t>Crear y/o fortalecer los observatorios indigenas para la prevencion de las violencias basadas en género (VBG)</t>
  </si>
  <si>
    <t>Observatorios indígenas de VBG creados y fortalecidos</t>
  </si>
  <si>
    <t>Sumatoria de observatorios indígenas de VBG creados o fortalecidos</t>
  </si>
  <si>
    <t>RDD153</t>
  </si>
  <si>
    <t>Desarrollar procesos de formación en liderazgo político desde la perspectiva de las mujeres negras, afrodescendientes, raizales y palenqueras, centrados en el feminismo negro, popular y antimilitarista, para la consolidación de procesos organizativos.</t>
  </si>
  <si>
    <t xml:space="preserve">Número de proceso de formacion de liderazgo politico </t>
  </si>
  <si>
    <t>Procesos de formación en liderazgo político desarrollados desde la perspectiva de las mujeres negras, afrodescendientes, raizales y palenqueras, centrados en el feminismo negro, popular y antimilitarista, para la consolidación de procesos organizativos.</t>
  </si>
  <si>
    <t>ICC121</t>
  </si>
  <si>
    <t>Infraestructura para Cerrar Brechas</t>
  </si>
  <si>
    <t>Elaborar y/o actualizar estudios y diseño de proyectos de infraestructura convencional de agua  potable y saneamiento básico</t>
  </si>
  <si>
    <t>Proyectos de infraestructura convencional de agua y saneamiento con estudios y diseños estructurados y/o actualizados</t>
  </si>
  <si>
    <t>Sumatoria de proyectos de infraestructura convencional de agua y saneamiento con estudios y diseños estructurados y/o actualizados</t>
  </si>
  <si>
    <t>ESS073</t>
  </si>
  <si>
    <t>Reglamentar y poner en marcha el Plan de Acción Intersectorial de la Política Pública de Envejecimiento y Vejez</t>
  </si>
  <si>
    <t>H1: Aprobación en el Consejo Nacional de Personas Mayores el Plan de Acción Intersectorial 
H2: Iniciar la ruta de firmas de la Resolución que lo reglamenta. 
H3: Realizar seguimiento a la implementación y cumplimiento de las acciones por parte de la entidades. 
H4: Entrega de informes periódicos sobre el avance</t>
  </si>
  <si>
    <t>H1: Aprobación en el Consejo Nacional de Personas Mayores el Plan de Acción Intersectorial (10%)  
H2: Iniciar la ruta de firmas de la Resolución que lo reglamenta. (10%) 
H3: Realizar seguimiento a la implementación y cumplimiento de las acciones por parte de la entidades. (40%) 
H4: Entrega de informes periódicos sobre el avance (40%)</t>
  </si>
  <si>
    <t>RDD154</t>
  </si>
  <si>
    <t>Realizar el fortalecimiento organizativo, asociativo, productivo, administrativo y financiero a iniciativas productivas</t>
  </si>
  <si>
    <t xml:space="preserve">Sumatoria de iniciativas productivas con fortalecimiento organizativo, asociativo, productivo, administrativo y financiero </t>
  </si>
  <si>
    <t>APP009</t>
  </si>
  <si>
    <t xml:space="preserve">Facilitar espacios para el fortalecimiento de capacidades y habilidades para el manejo emocional y psicosocial. </t>
  </si>
  <si>
    <t xml:space="preserve">Número de circulos de cuidado y orientación psicosocial para jóvenes realizados. </t>
  </si>
  <si>
    <t>Sumatoria circulos de cuidado y orientación psicosocial realizados para jóvenes .</t>
  </si>
  <si>
    <t>CCC038</t>
  </si>
  <si>
    <t>Aguante popular por la vida</t>
  </si>
  <si>
    <t>Fortalecer  organizaciones de barras populares y organizaciones fuboleras a partir de acompañamiento a la ejecución de iniciativas de transformación social promovidas desde el barrismo social</t>
  </si>
  <si>
    <t>Organizaciones barristas y futboleras vinculadas al programa Aguante popular por la Vida</t>
  </si>
  <si>
    <t>Sumatoria de organizaciones barristas y futboleras vinculadas al programa Aguante popular por la vida</t>
  </si>
  <si>
    <t>IPP136</t>
  </si>
  <si>
    <t xml:space="preserve">Iniciativas Productivas  </t>
  </si>
  <si>
    <t>Fortalecer y promover la creación de proyectos productivos de organizaciones solidarias para el cierre de brechas y la promocion del cuidado del medio ambiente a traves de activos.</t>
  </si>
  <si>
    <t>Número de organizaciones juveniles de recicladores de oficio del Norte del Cauca formalizadas.</t>
  </si>
  <si>
    <t>Sumatoria de de organizaciones juveniles de recicladores de oficio formalizadas.</t>
  </si>
  <si>
    <t>CRR050</t>
  </si>
  <si>
    <t>Viceministerio de las Diversidades</t>
  </si>
  <si>
    <t>Tejiendo comunidad para personas con discapacidad</t>
  </si>
  <si>
    <t>Formular el Plan Nacional de Accesibilidad para personas con discapacidad</t>
  </si>
  <si>
    <t>Avance en la formulación del Plan Nacional de Accesibilidad para personas con discapacidad</t>
  </si>
  <si>
    <t>Porcentaje de avance en la formulación del Plan Nacional de Accesibilidad
Hito 1: Recopilación y revisión de las recomendaciones de la ONU a Colombia sobre accesibilidad y los avances previos de la Mesa Nacional de Accesibilidad = 5%.
Hito 2: Alianza con el BID para la contratación de dos (2) consultores que apoyaran técnicamente el diseño del Plan Nacional de Accesibilidad = 10%.
Hito 3: Elaboración de los documentos del Plan Nacional de Accesibilidad y el acto administrativo de adopción, en versiones borrador = 30%.
Hito 4: Mesas de trabajo con los sectores de la administración nacional para socializar el compromiso conjunto en el diseño del Plan Nacional de Accesibilidad y el acto administrativo de adopción = 20%.
Hito 5: Ajuste y presentación de los documentos finales del Plan Nacional de Accesibilidad y el acto administrativo de adopción = 35%.</t>
  </si>
  <si>
    <t>CRR051</t>
  </si>
  <si>
    <t xml:space="preserve">Dirección para la Garantía de los Derechos de la Población LGBTIQ+ </t>
  </si>
  <si>
    <t>Fortalecer y acompañar unidades de negocio que sean propiedad y esten lideradas por personas LGBTIQ+</t>
  </si>
  <si>
    <t>Número de unidades de negocio fortalecidas y acompañadas</t>
  </si>
  <si>
    <t>Sumatoria del número de unidades de negocio fortalecidas y acompañadas</t>
  </si>
  <si>
    <t>CRR052</t>
  </si>
  <si>
    <t>Mujeres en actividades sexuales pagas</t>
  </si>
  <si>
    <t>Condiciones para la realización digna de la vida</t>
  </si>
  <si>
    <t>Realizar acciones para la garantia a la alimentación y vivienda digna</t>
  </si>
  <si>
    <t>Mujeres en actividades sexuales pagas que acceden a servicios de atención integral</t>
  </si>
  <si>
    <t>Número de mujeres en actividades sexuales pagas que acceden a servicios de atención integral.</t>
  </si>
  <si>
    <t>EJJ086</t>
  </si>
  <si>
    <t>Espacios para la Juntanza</t>
  </si>
  <si>
    <t>Adecuar y dotar Casas para la Dignidad de las Mujeres nuevas o en funcionamiento</t>
  </si>
  <si>
    <t>Casas para la Dignidad de las Mujeres adecuadas y dotadas</t>
  </si>
  <si>
    <t>Sumatoria de las casas adecuadas y casas en funcionamiento dotadas</t>
  </si>
  <si>
    <t>CRR053</t>
  </si>
  <si>
    <t>Hacer seguimiento a la implementación del Plan de Acción Nacional (PAN) de la Resolución 1325 de 2000 del Consejo de Seguridad de Naciones Unidas.</t>
  </si>
  <si>
    <t>Seguimiento a la implementación anual del Plan de Acción Nacional de la Resolución 1325 de 2000</t>
  </si>
  <si>
    <t>Porcentaje de avance de las actividades de seguimiento realizadas al Plan de Acción de la Resolución 1325 de 2000</t>
  </si>
  <si>
    <t>CCC039</t>
  </si>
  <si>
    <t>Dirección para la igualdad y la equidad de pueblos Indígenas</t>
  </si>
  <si>
    <t> Establecer la ruta de consulta previa para la formulación de politica pública contra la discriminación racial de los pueblos étnicos</t>
  </si>
  <si>
    <t>Ruta de consulta previa para la formulación de politica pública contra la discriminación racial de los pueblos étnicos establecida</t>
  </si>
  <si>
    <t>Ruta de consulta previar para la formulación de politica pública contra la discriminación racial de los pueblos étnicos establecida</t>
  </si>
  <si>
    <t>IPP137</t>
  </si>
  <si>
    <t>Dirección para la igualdad y la equidad del campesinado</t>
  </si>
  <si>
    <t xml:space="preserve">Atender a población campesina con iniciativas productivas para el fortalecimiento de sistemas economicos propios basados en practicas culturales, comunitarias y saberes ansestrales </t>
  </si>
  <si>
    <t>Población campesinas con iniciativas productivas para el fortalecimiento de sistema economicos propios basados en practicas culturales, comunitarias y saberes ansestrales atendidos</t>
  </si>
  <si>
    <t>Sumatoria de Población campesinas con iniciativas productivas para el fortalecimiento de sistema económicos propios basados en practicas culturales, comunitarias y saberes ansestrales atendidos</t>
  </si>
  <si>
    <t>IPP138</t>
  </si>
  <si>
    <t xml:space="preserve">Atender a población Indígena con iniciativas productivas para el fortalecimiento de sistemas economicos propios basados en practicas culturales, comunitarias y saberes ansestrales </t>
  </si>
  <si>
    <t>Población Indígena con iniciativas productivas para el fortalecimiento de sistema economicos propios basados en practicas culturales, comunitarias y saberes ansestrales atendidos</t>
  </si>
  <si>
    <t>Sumatoria de Indígenas con iniciativas productivas para el fortalecimiento de sistema económicos propios basados en practicas culturales, comunitarias y saberes ansestrales atendidos</t>
  </si>
  <si>
    <t>IPP139</t>
  </si>
  <si>
    <t>Dirección para la igualdad y la equidad de comunidades negras, afrodescendientes, Raizales y Palenqueras</t>
  </si>
  <si>
    <t xml:space="preserve">Atender a población Negra Afrodescendiente, Raizal y Palenquera con iniciativas productivas para el fortalecimiento de sistemas economicos propios basados en practicas culturales, comunitarias y saberes ansestrales </t>
  </si>
  <si>
    <t>Población Negra Afrodescendiente, Raizal y Palenquera con iniciativas productivas para el fortalecimiento de sistema economicos propios basados en practicas culturales, comunitarias y saberes ansestrales atendidos</t>
  </si>
  <si>
    <t>Sumatoria de población Negra Afrodescendiente, Raizal y Palenquera con iniciativas productivas para el fortalecimiento de sistema económicos propios basados en practicas culturales, comunitarias y saberes ansestrales atendidos</t>
  </si>
  <si>
    <t>ARR016</t>
  </si>
  <si>
    <t>Dirección para la igualdad y la equidad del pueblo Rrom</t>
  </si>
  <si>
    <t>Formular de manera concertada el Plan de Acciones afirmativas teniendo en cuenta las condiciones socioeconomico de las mujeres Rrom con un enfoque de genero.</t>
  </si>
  <si>
    <t>Plan de Acciones afirmativas teniendo en cuenta las condiciones socioeconomico de las mujeres Rrom con un enfoque de genero formulado</t>
  </si>
  <si>
    <t>CRR054</t>
  </si>
  <si>
    <t>Lograr la participacion de poblaciones campesinas en la comision mixta Nacional para asuntos campesinos reglamentado en el art 358 del PND</t>
  </si>
  <si>
    <t>Poblacion campesina que participa en la comisión mixta Nacional para asuntos campesinos</t>
  </si>
  <si>
    <t>Sumatoria de poblacion campesina que participan en  la comisión mixta Nacional para asuntos campesinos</t>
  </si>
  <si>
    <t>CRR055</t>
  </si>
  <si>
    <t>Vincular población campesina al programa "cuidando la vida en el territorio", mediante la generacion de capacidades organizativas, politicas y ambientales</t>
  </si>
  <si>
    <t>Población campesina vinculadas al programa "cuidando la vida en el territorio", mediante la generacion de capacidades organizativas, politicas y ambientales</t>
  </si>
  <si>
    <t>Sumatoria de Población campesina vinculadas al programa "cuidando la vida en el territorio", mediante la generacion de capacidades organizativas, politicas y ambientales</t>
  </si>
  <si>
    <t>CRR056</t>
  </si>
  <si>
    <t>Vincular Población indigena al programa "cuidando la vida en el territorio", mediante la generacion de capacidades organizativas, politicas y ambientales</t>
  </si>
  <si>
    <t>Población Indigena vinculadas al programa "cuidando la vida en el territorio", mediante la generacion de capacidades organizativas, politicas y ambientales</t>
  </si>
  <si>
    <t>Sumatoria de Población Indigenas vinculadas al programa "cuidando la vida en el territorio", mediante la generacion de capacidades organizativas, politicas y ambientales</t>
  </si>
  <si>
    <t>CRR057</t>
  </si>
  <si>
    <t>Dirección para personas en situación de calle</t>
  </si>
  <si>
    <t>Atender las necesidades primarias de Personas en Situación de Calle</t>
  </si>
  <si>
    <t>Número de atenciones básicas para personas en situación de calle</t>
  </si>
  <si>
    <t xml:space="preserve">Sumatoria de atenciones Basicas a Personas en Situación de Calle </t>
  </si>
  <si>
    <t>ICC122</t>
  </si>
  <si>
    <t>Dirección para el acceso igualitario al agua en territorios marginados y excluidos</t>
  </si>
  <si>
    <t>Agua es Vida</t>
  </si>
  <si>
    <t>Construir y poner en marcha de sistemas no convencionales de agua y saneamiento</t>
  </si>
  <si>
    <t xml:space="preserve">Sistemas de abastecimiento de agua y saneamiento no convencionales construidos </t>
  </si>
  <si>
    <t xml:space="preserve">Sumatoria de sistemas de abastecimiento de agua y saneamiento no convencionales construidos </t>
  </si>
  <si>
    <t>Proyecto Inversión BPIN 202400000000056</t>
  </si>
  <si>
    <t>ICC123</t>
  </si>
  <si>
    <t>Dirección para la superación de la Pobreza</t>
  </si>
  <si>
    <t>Economía popular para la superación de la pobreza</t>
  </si>
  <si>
    <t>Elaborar estudios y diseños para los  la construcción y/o mejoramiento de plantas de transformación proyectos productivos</t>
  </si>
  <si>
    <t>Número de estudios y diseños contratados para la construcción y/o mejoramiento de plantas de transformación</t>
  </si>
  <si>
    <t>Sumatoria de estudios y diseños contratados para la construcción y/o mejoramiento de plantas de transformación</t>
  </si>
  <si>
    <t>ICC124</t>
  </si>
  <si>
    <t>Implementar una estrategia para fortalecer los procesos comunitarios de gobernanza del agua y las buenas prácticas de tratamiento y almacenamiento de agua para consumo en los territorios donde se implementará el Programa.</t>
  </si>
  <si>
    <t>Estrategia para el fortalecimiento de los procesos comunitarios de gobernanza del agua y las buenas prácticas de tratamiento y almacenamiento de agua para consumo en los territorios donde se implementará el Programa</t>
  </si>
  <si>
    <t>EJJ088</t>
  </si>
  <si>
    <t xml:space="preserve">Operar los centros de atención para la población migrante en tránsito y/o permanencia </t>
  </si>
  <si>
    <t>Centros de Atención para la población migrante en tránsito y/o permanencia en operación</t>
  </si>
  <si>
    <t>Número de Centros de Atención para población migrante en operación</t>
  </si>
  <si>
    <t>CRR058</t>
  </si>
  <si>
    <t xml:space="preserve">Vincular a las Personas Mayores en espacios para el desarrollo de actividades encaminadas a el fortalecimiento de capacidades, la autonomía,  reconocimiento sus saberes y acceso a servicios. </t>
  </si>
  <si>
    <t xml:space="preserve">Personas mayores que participan en actividades de autonomía, fortalecimiento de capacidades, reconocimiento de saberes y acceso a servicios. </t>
  </si>
  <si>
    <t xml:space="preserve"> Sumatoria de personas mayores que participan en actividades de autonomía, fortalecimiento de capacidades, reconocimiento de saberes  y acceso a servicios. </t>
  </si>
  <si>
    <t xml:space="preserve">Subdirección de Talento Humano </t>
  </si>
  <si>
    <t>Gestión del Talento Humano</t>
  </si>
  <si>
    <t>GII098</t>
  </si>
  <si>
    <t xml:space="preserve"> Formular y ejecutar el Plan Anual de Vacantes y Previsión de Recursos Humanos del Ministerio de Igualdad y Equidad</t>
  </si>
  <si>
    <t xml:space="preserve"> (Número de empleos provistos / Número de empleos que conforman la planta)*100%</t>
  </si>
  <si>
    <t>GII099</t>
  </si>
  <si>
    <t xml:space="preserve">Cumplimiento de estándares mínimos establecidos en la  Resolución 0312 de 2019 expedida por el Ministerio de Trabajo </t>
  </si>
  <si>
    <t>ICC125</t>
  </si>
  <si>
    <t xml:space="preserve">Realizar estudios y diseños de planta de transformación de residuos sólidos. </t>
  </si>
  <si>
    <t>Número de estudios y diseños realizados</t>
  </si>
  <si>
    <t>Sumatoria de estudios y diseños realizados</t>
  </si>
  <si>
    <t>IPP140</t>
  </si>
  <si>
    <t>Formar y asistir técnicamente a las iniciativas de economía popular y comunitaria juveniles urbanas y rurales para el desarrollo de  capacidades integrales, humanas, sociales, el fortalecimiento de la asociatividad y gestión sostenible de los recursos naturales.</t>
  </si>
  <si>
    <t>Número de procesos juveniles que participan del proceso de formación y asistencia técnica</t>
  </si>
  <si>
    <t>Sumatoria de procesos juveniles que participan del proceso de  formación y asistencia técnica	de procesos juveniles rurales y/o urbanos</t>
  </si>
  <si>
    <t xml:space="preserve">Número </t>
  </si>
  <si>
    <t>GII100</t>
  </si>
  <si>
    <t>No Aplica</t>
  </si>
  <si>
    <t>Gobernanza Interna</t>
  </si>
  <si>
    <t>Realizar los monitoreos al programa de transparencia y ética pública  (Plan Anticorrupción y Atención al Ciudadano)</t>
  </si>
  <si>
    <t>Monitoreos al programa de transparencia y ética pública  (Plan Anticorrupción y Atención al Ciudadano) realizados</t>
  </si>
  <si>
    <t>Sumatoria de monitoreos al programa de transparencia y ética pública  (Plan Anticorrupción y Atención al Ciudadano) realizados</t>
  </si>
  <si>
    <t>GII101</t>
  </si>
  <si>
    <t>Oficina de Tecnologías de la Información</t>
  </si>
  <si>
    <t>Gestión de tecnologías de la información </t>
  </si>
  <si>
    <t>Implementar el Plan de Seguridad y Privacidad de la Información para su aprobación</t>
  </si>
  <si>
    <t>Plan de Seguridad y Privacidad de la Información implementado</t>
  </si>
  <si>
    <t>(Número de actividades adelantadas / Número de actividades proyectadas para la implementación del PLAN)*100</t>
  </si>
  <si>
    <t>GII102</t>
  </si>
  <si>
    <t>Plan de Tratamiento de Riesgos de Seguridad y Privacidad de la Información</t>
  </si>
  <si>
    <t>Plan de Tratamiento de Riesgos de Seguridad y Privacidad de la Información aprobado</t>
  </si>
  <si>
    <t>(Número de actividades realizadas para el avance del PLAN / Número de actividades proyectadas para la implementación del PLAN)*100</t>
  </si>
  <si>
    <t>GII103</t>
  </si>
  <si>
    <t>Ejecutar el Plan Anual de Adquisiciones en el Ministerio de la Igualdad</t>
  </si>
  <si>
    <t>Plan Anual de Adquisiciones ejecutado.</t>
  </si>
  <si>
    <t>(Recursos ejecutados/Recursos programados)*100</t>
  </si>
  <si>
    <t>GII104</t>
  </si>
  <si>
    <t>Gestión Documental</t>
  </si>
  <si>
    <t>Implementar el plan institucional de Archivos de la entidad PINAR</t>
  </si>
  <si>
    <t>Plan institucional de Archivos de la entidad PINAR Implementado</t>
  </si>
  <si>
    <t>(Número de actividades del PINAR realizadas / Total de actividades proyectadas para la implementación del PINAR)*100</t>
  </si>
  <si>
    <t>GII105</t>
  </si>
  <si>
    <t>Gestión financiera</t>
  </si>
  <si>
    <t>Realizar el seguimiento al Plan Anual de Caja (PAC)</t>
  </si>
  <si>
    <t>Seguimientos realizados al plan Anual de Caja</t>
  </si>
  <si>
    <t>GII106</t>
  </si>
  <si>
    <t>Subdirección de Talento Humano</t>
  </si>
  <si>
    <t>Gestion del Talento Humano</t>
  </si>
  <si>
    <t>Implementar el Plan de bienestar e Incentivos Institucionales</t>
  </si>
  <si>
    <t>Ejecución del Plan de Bienestar e Incentivos</t>
  </si>
  <si>
    <t>(Actividades ejecutadas del Plan de Bienestar e Incentivos/ Actividades programadas del Programa de Bienestar e Incentivos) * 100%</t>
  </si>
  <si>
    <t>GII107</t>
  </si>
  <si>
    <t>GII108</t>
  </si>
  <si>
    <t xml:space="preserve">Implementar el Plan Institucional de Capacitación
</t>
  </si>
  <si>
    <t>Cumplimiento del plan institucional de capacitacion</t>
  </si>
  <si>
    <t>ESS074</t>
  </si>
  <si>
    <t>APPC027</t>
  </si>
  <si>
    <t>Hambre Cero</t>
  </si>
  <si>
    <t>Realizar el acompañamiento a municipios para garantizar la provisión de alimentos a través de mercado o canastas.</t>
  </si>
  <si>
    <t>Numero de municipios con acompañamiento para garantizar la provisión y entrega de alimentos</t>
  </si>
  <si>
    <t>Sumatoria de municipios con acompañamiento para garantizar la provisión y entrega de alimentos</t>
  </si>
  <si>
    <t>APPC028</t>
  </si>
  <si>
    <t>Entregar canastas y/o mercados por el programa durante la intervención</t>
  </si>
  <si>
    <t>Número de mercados o canastas entregados por el programa durante la intervención</t>
  </si>
  <si>
    <t>Sumatoria de mercados o canastas entregados por el programa</t>
  </si>
  <si>
    <t>IPP141</t>
  </si>
  <si>
    <t>Iniciativas productivas</t>
  </si>
  <si>
    <t>Proveer insumos y servicios que permitan activar los puntos y/o comedores para la manipulación y procesamiento adecuado de alimentos</t>
  </si>
  <si>
    <t>Número de puntos y/o comedores con menaje, servicios  y equipo de apoyo entregados</t>
  </si>
  <si>
    <t>Sumatoria de puntos y/o comedores con menaje, servicios  y equipo de apoyo entregados</t>
  </si>
  <si>
    <t>IPP142</t>
  </si>
  <si>
    <t>Entrega de insumos, bienes y activos (proyectos productivos) enfocados a resolver necesidades de producción de agricultura familiar, generación de capacidades de producción pecuaria, comercialización en circuitos cortos, mercados locales y canales de distribución local.</t>
  </si>
  <si>
    <t>Número de Proyectos Productivos implementados</t>
  </si>
  <si>
    <t>Sumatoria Proyectos Productivos implementados</t>
  </si>
  <si>
    <t>IPP143</t>
  </si>
  <si>
    <t xml:space="preserve"> Construir Centros regionales en el que se incluyen instalaciones físicas, como bodegas, áreas de venta, zonas de carga y descarga, y espacios administrativos.</t>
  </si>
  <si>
    <t>Número de infraestructuras construidas para centros regionales</t>
  </si>
  <si>
    <t>Sumatoria de infraestructuras construidas para centros regionales</t>
  </si>
  <si>
    <t>CCC040</t>
  </si>
  <si>
    <t>Implementar  Acciones para la Prevención de las violencias basadas en género y por prejuicio, incluyendo el Compónente de las mujeres en actividades sexuales pagas en la  plataforma de SALVIA</t>
  </si>
  <si>
    <t xml:space="preserve">Número de mujeres en actividades sexuales pagas  impactadas por la acciones implementadas  para la Prevención de las violencias  </t>
  </si>
  <si>
    <t xml:space="preserve">Sumatoria de mujeres en actividades sexuales pagas  impactadas por la acciones implementadas  para la Prevención de las violencias </t>
  </si>
  <si>
    <t>APPC029</t>
  </si>
  <si>
    <t>Diseñar e implementar alianzas público populares territoriales para  la garantia de los derechos de las mujeres en actividades sexuales pagas.</t>
  </si>
  <si>
    <t>Alianzas público populares territoriales para  la garantia de los derechos de las mujeres en actividades sexuales pagas diseñadas e implementadas.</t>
  </si>
  <si>
    <t>Sumatoria de alianzas público populares territoriales para  la garantia de los derechos de las mujeres en actividades sexuales pagas diseñadas e implementadas.</t>
  </si>
  <si>
    <t>CCC041</t>
  </si>
  <si>
    <t>Realizar el diseño e implementación de una estrategia de orientación y atención psicosocial enfocada a la gestión de espacios seguros, el cuidado, sociocuidado, gestión psicoemocional y psicoespiritual para las mujeres en actividades sexuales pagas.</t>
  </si>
  <si>
    <t xml:space="preserve">Número de mujeres en actividades sexuales pagas  impactadas por  la Estrategia </t>
  </si>
  <si>
    <t xml:space="preserve">Sumatoria de mujeres en actividades sexuales pagas impactadas por  la Estrategia </t>
  </si>
  <si>
    <t>ESS075</t>
  </si>
  <si>
    <t xml:space="preserve">Coordinar y poner en funcionamiento las instancias reglamentadas en el Sistema Nacional LGBTIQ+ </t>
  </si>
  <si>
    <t>Número de sesiones de las instancias creadas para la implementación del Sistema nacional LGBTIQ+</t>
  </si>
  <si>
    <t xml:space="preserve">Sumatoria de los informes de seguimiento y puesta en marcha de las instancias reglamentadas en el Sistema Nacional LGBTIQ+ </t>
  </si>
  <si>
    <t>CRR059</t>
  </si>
  <si>
    <t>Generar un documento técnico y metodológico que brinde los lineamientos y rutas para la eliminación de barreras de acceso a la educación, la salud y el trabajo que enfrentan las personas LGBTIQ+</t>
  </si>
  <si>
    <t xml:space="preserve">Documento técnico de lineamientos y rutas para la eliminación de barreras de acceso a la educación, la salud y el trabajo </t>
  </si>
  <si>
    <t xml:space="preserve">Sumatoria de documentos de lineamientos y rutas para la eliminación de barreras de acceso a la educación, la salud y el trabajo </t>
  </si>
  <si>
    <t>ESS076</t>
  </si>
  <si>
    <t>Brindar asistencias técnicas a las entidades y sectores sobre asuntos LGBTIQ+</t>
  </si>
  <si>
    <t>Asistencias técnicas sobre asuntos LGBTIQ+</t>
  </si>
  <si>
    <t>Número de asistencias técnicas realizadas a las entidades y sectores sobre asuntos LGBTIQ+ / Número de asistencias técnicas solicitadas por las entidades y sectores sobre asuntos LGBTIQ+</t>
  </si>
  <si>
    <t>RDD156</t>
  </si>
  <si>
    <t>Elaborar estudios y diseños de sistemas no convencionales de agua y saneamiento</t>
  </si>
  <si>
    <t>Proyectos de sistemas no convencionales de agua y saneamiento con estudios y diseños estructurados</t>
  </si>
  <si>
    <t>Sumatoria de proyectos de sistemas no convencionales de agua y saneamiento con estudios y diseños estructurados</t>
  </si>
  <si>
    <t>EJJ089</t>
  </si>
  <si>
    <t>Apoyar y orientar a jóvenes Rrom de las  Kumpania, en la construcción e implementación de iniciativas de autocuidado individuales y colectivas, incorporando el cuidado de la naturaleza</t>
  </si>
  <si>
    <t xml:space="preserve">Numero de iniciativas ambientales de cuidado de la vida en el territorio </t>
  </si>
  <si>
    <t xml:space="preserve">Sumatoria de iniciativas ambientales de cuidado de la vida en el territorio 
 </t>
  </si>
  <si>
    <t>RDD157</t>
  </si>
  <si>
    <t>Elaborar una caracterización socio económica y de necesidades lingüísticas de las Kumpañyas.</t>
  </si>
  <si>
    <t xml:space="preserve">Documento de caracterización socio económico de la población pertenecientes a las companyas de Colombia 
</t>
  </si>
  <si>
    <t>ESS077</t>
  </si>
  <si>
    <t>Gestionar la inclusión del Ministerio de igualdad y equidad como miembro del consejo para la gestión y el desempeño institucional</t>
  </si>
  <si>
    <t>Decreto 1499/2017 actualizado con Ministerio de Igualdad y Equidad</t>
  </si>
  <si>
    <t>Decreto modificatorio firmado</t>
  </si>
  <si>
    <t>GII109</t>
  </si>
  <si>
    <t>Realizar el seguimiento a la ejecución presupuestal del Ministerio</t>
  </si>
  <si>
    <t>Porcentaje de presupuesto ejecutado</t>
  </si>
  <si>
    <t>Presupuesto ejecutado / Presupuesto asignado en la vigencia</t>
  </si>
  <si>
    <t>GII110</t>
  </si>
  <si>
    <t>Diseñar, socializar e implementar el Plan Institucional de Gestión Ambiental - PIGA</t>
  </si>
  <si>
    <t>Plan Institucional de Gestión Ambiental - PIGA formulado e implementado.</t>
  </si>
  <si>
    <t>PIGA formulado, implementado y socializado.</t>
  </si>
  <si>
    <t>GII111</t>
  </si>
  <si>
    <t>Oficina de Control Interno Disciplinario</t>
  </si>
  <si>
    <t>Aseguramiento del  control interno disciplinario</t>
  </si>
  <si>
    <t>Formular una estrategia que busca la transformacion de comportamientos de los servidores publicos para prevenir cualquier acto de corrupción.</t>
  </si>
  <si>
    <t>Estrategia de transformación de comportamientos de los servidores públicos para prevenir cualquier acto de corrupción.</t>
  </si>
  <si>
    <t>Número de campañas ejecutadas</t>
  </si>
  <si>
    <t>ESS078</t>
  </si>
  <si>
    <t>Enrutar casos de violencias basadas en género a través de la Línea 155 Salvia</t>
  </si>
  <si>
    <t>Casos de violencias basadas en género enrutados en la plataforma tecnológica Salvia</t>
  </si>
  <si>
    <t>Sumatoria de casos de VBG enrutados en Salvia</t>
  </si>
  <si>
    <t>ESS079</t>
  </si>
  <si>
    <t>Monitorear y hacer seguimiento a la efectiva aplicación de la ruta de atención de los casos en Salvia</t>
  </si>
  <si>
    <t>Casos de violencias basadas en género con seguimiento en la plataforma tecnológica Salvia</t>
  </si>
  <si>
    <t>Sumatoria de casos de VBG con seguimiento en Salvia</t>
  </si>
  <si>
    <t>ARR017</t>
  </si>
  <si>
    <t xml:space="preserve">Dotacion, mejoramiento y construccion de casas para la atencion de mujeres sobrevivientes de violencias basadas en genero </t>
  </si>
  <si>
    <t>Casas dotadas, mejoradas y construidas para la atención de mujeres sobrevivientes de violencias basadas en género</t>
  </si>
  <si>
    <t xml:space="preserve">Sumatoria de acciones de dotación, mejoramiento y construcción  de casas para la atención de mujeres sobrevivientes de violencias basada en género </t>
  </si>
  <si>
    <t>Implementar la lista de verificación para validar la inclusión de enfoques del Ministerio en la documentación institucional</t>
  </si>
  <si>
    <t>Porcentaje de documentos revisados que cumplen con los requisitos mínimos de  enfoques del Ministerio</t>
  </si>
  <si>
    <t>Dotar los beneficiaderos del Café en pueblos etnicos y campesinos</t>
  </si>
  <si>
    <t>Número de beneficiaderos dotados</t>
  </si>
  <si>
    <t>Sumatoria de beneficiaderos dotados</t>
  </si>
  <si>
    <t>DESCRIPCION DEL INDICADOR
(Indicar de manera breve y clara qué mide o evalúa el indicador, explicando su relevancia y propósito)</t>
  </si>
  <si>
    <t>GLOSARIO (Definir de manera clara las actividades o términos que puedan resultar difíciles de comprender)</t>
  </si>
  <si>
    <t>EVIDENCIA 
(Especificar el tipo de evidencia que se generará para verificar el cumplimiento de la actividad)</t>
  </si>
  <si>
    <t>TIPOLOGIA (Seleccionar si corresponde a un compromiso del PND o a un compromiso del Gobierno con el Pueblo)</t>
  </si>
  <si>
    <t>FECHA DE CREACION</t>
  </si>
  <si>
    <t>FUENTE DE DATOS (Indicar el origen de los datos utilizados para calcular el indicador)</t>
  </si>
  <si>
    <t>LINEA BASE (Indicar si ya existía un avance previo en este indicador)</t>
  </si>
  <si>
    <t>PERIODICIDAD (Indicar la frecuencia con la que se obtendrán los avances del indicador)</t>
  </si>
  <si>
    <t>DIMENSION MIPG (a que dimension del MIPG le apunta el cumplimiento del indicador)</t>
  </si>
  <si>
    <t xml:space="preserve">la capacidad de articulación siendo cabeza de sector.  Esto es importante en la medida de identificar los lineamientos que sean necesarios impartir a fin de unificar la posición y estrategia jurídica en la salvaguarda de los intereses del sector Igualdad y Equidad. </t>
  </si>
  <si>
    <t xml:space="preserve">Ecosistema institucional: El conjunto de actores públicos que confluyen en la organización interna para alcanzar objetivos colectivos. </t>
  </si>
  <si>
    <t>N/A</t>
  </si>
  <si>
    <t>Número de reuniones, fuente: oficina jurídica</t>
  </si>
  <si>
    <t>SI</t>
  </si>
  <si>
    <t>Semestral</t>
  </si>
  <si>
    <t>Gestión del conocimiento y la innovación: Se gestiona el conocimiento y se innova. </t>
  </si>
  <si>
    <t>El Ministerio de Igualdad y Equidad atendiendo al plazo y a las recomendaciones dadas por la Corte Constitucional en la Sentencia C-161 de 2024 ha realizado las gestiones indicadas en la Directiva Presidencial 06 de 2018 relacionada con la iniciativa legislativa del gobierno nacional.</t>
  </si>
  <si>
    <t xml:space="preserve">Informe del equipo legislativo de la Oficina Jurídica en donde se indiquen las acciones realizadas para proceder con la radicación del proyecto de ley. </t>
  </si>
  <si>
    <t>Informe de Oficina Jurídica</t>
  </si>
  <si>
    <t>NO</t>
  </si>
  <si>
    <t>Cuatrimestral</t>
  </si>
  <si>
    <t>Direccionamiento estratégico y planeación: Se planifica y se gestiona estratégicamente. </t>
  </si>
  <si>
    <t xml:space="preserve">Se ha evidenciado la necesidad de generar espacios de transmisión de saberes internos sobre asuntos jurídicos, el indicador mide la transferencia de conocimiento dentro de los funcionarios del Ministerio en temas jurídicos necesarios a fin de fortalecer el conocimiento interno. </t>
  </si>
  <si>
    <t>registro de los participantes de las capacitaciones realizadas.</t>
  </si>
  <si>
    <t>Registros de asistencia</t>
  </si>
  <si>
    <t xml:space="preserve">La Estrategia de Lenguaje No Excluyente formulada y socializada al interior de la entidad busca promover el uso de un lenguaje que no discrimine ni excluya a personas por su género, etnia, orientación sexual, capacidades, entre otros aspectos. 
Tiene como propósito generar un impacto en la cultura organizacional, en clave del conocimiento y apropiación de narrativas y el uso de lenguaje no exluyente en el quehacer institucional. En este sentido, el indicador medirá lo siguiente:
1. Identificación de cuántos miembros de la entidad han recibido capacitación sobre el uso del lenguaje no excluyente.
</t>
  </si>
  <si>
    <t>1. Un (1) documento que contiene la estrategia de lenguaje no excluyente formulada juntos con los documentos de avance que se vayan construyendo.
2. Evidencias de la socialización de la estrategia: (capacitaciones, correos electrónicos, banner, piezas gráficas, listados de asistencia, entre otros).</t>
  </si>
  <si>
    <t>Propio de la Oficina de Relacionamiento con la Ciudadanía en  el marco de la Política de Servicio al Ciudadano</t>
  </si>
  <si>
    <t>Documento que estructura una estrategia de divulgación de lenguaje claro y accesible para el Ministerio de Igualdad y Equidad en el 2024.</t>
  </si>
  <si>
    <t>Gestión con valores para resultados: Se reconoce a las personas, se es amable, confiable, empático, incluyente, oportuno y efectivo. </t>
  </si>
  <si>
    <t xml:space="preserve">La Estrategia para el fortalecimiento de la confianza por parte de los sujetos de especial protección de la Entidad, se desarrolla a partir de la implementación integrada de las políticas lideradas por la Oficina de Relacionamiento con la Ciudadanía.
El indicador busca conocer el nivel de confianza de los sujetos de especial protección en la Entidad. </t>
  </si>
  <si>
    <t xml:space="preserve">1. Definir las variables para el desarrollo de la herramienta para la medición de la cofianza de los sujetos de especial protección constitucional, en el marco de las políticas de la Oficina de Relacionamiento con la Ciudadanía.
2. Campaña de difusión de la estrategia a través de los canales oficiales de comunicación de la Entidad. 
3. Aplicación de encuentas en los espacios con la ciudadanía en donde participe la Oficina de Relacionamiento con la Ciudadanía. </t>
  </si>
  <si>
    <t>Propio de la Oficina de Relacionamiento con la Ciudadanía</t>
  </si>
  <si>
    <t>Autodiagnóstico de las políticas de relacionamiento con la ciudadanía y guías para la implementación de las políticas de relacionamiento con la ciudadanía en la entidad.</t>
  </si>
  <si>
    <t xml:space="preserve">El protocolo de protección al denunciante en la entidad se centra en aspectos clave para asegurar que este sea efectivo y cumpla con el propósito de proteger de posibles represalias a las personas denunciantes . 
Al respecto, el elementos que se evaluará será el conocimiento del protocolo por parte de las personas en servicio público de la entidad.
</t>
  </si>
  <si>
    <t xml:space="preserve">1. Un (1) documento que contiene el protocolo de protección a las personas denunciantes de hechos de corrupción en la entidad.
2. Evidencias de la socialización del protocolo de protección al denunciante al interior de la entidad: (capacitaciones, correos electrónicos, banner, piezas gráficas, entre otros).
</t>
  </si>
  <si>
    <t xml:space="preserve">No Conformidad identificada en el marco de la evaluación del Sistema de Control Interno </t>
  </si>
  <si>
    <t>No Existe</t>
  </si>
  <si>
    <t xml:space="preserve">Porcentaje de los recursos utilizados en  procesos de  alianzas con organizaciones comunitarias, solidarias y mutuales con el fin de  medir el avance de oportunidad en los procesos de contratación </t>
  </si>
  <si>
    <t>Listado de registros presupuestales con los procesos establecidos en el indicador</t>
  </si>
  <si>
    <t>PND</t>
  </si>
  <si>
    <t>Listado de registros presupuestales generado del SIIF nación  e informe de procesos contractuales de la Subdirección de contratos</t>
  </si>
  <si>
    <t xml:space="preserve">No se presenta una línea base ya que se mide para una nueva vigencia presupuestal </t>
  </si>
  <si>
    <t>Trimestral</t>
  </si>
  <si>
    <t>Mejora continua en los conocimientos de los funcionarios, el control de la producción documental, el manejo de los tiempos de retención de documentos y la convalidación de las tablas de retención documental.</t>
  </si>
  <si>
    <t xml:space="preserve">Cronograma de actividades a desarrollar en el PINAR 2025
Informe de las sesiones de capacitacion y sensibilización realizadas  a la fecha 
Soportes relacionados con las Tablas de retención documental  </t>
  </si>
  <si>
    <t xml:space="preserve">PINAR 2024 </t>
  </si>
  <si>
    <t>Evaluación de resultados: Se evalúan los resultados para mejorar. </t>
  </si>
  <si>
    <t>La cantidad de seguimientos a la ejecución del PAC, lo que permite evaluar el cumplimiento en la programación de los pagos, frente a las solicitudes de necesidad de recursos realizadas al Ministerio de Hacienda y Crédito Público</t>
  </si>
  <si>
    <t>Actas de reunión
Informes de ejecución</t>
  </si>
  <si>
    <t>PND
CGP</t>
  </si>
  <si>
    <t>Reporte GERENCIAL PAC generado por SIIF NACION y Formatos SAF-AF-FO-029 remitidos por las dependencias</t>
  </si>
  <si>
    <t xml:space="preserve">No se presenta una línea base ya que el indicador se mide para una nueva vigencia presupuestal </t>
  </si>
  <si>
    <t xml:space="preserve">Mensual </t>
  </si>
  <si>
    <t>Corresponde al cálculo porcentual del valor  obligado de la apropiación  presupuestal vigente durante el periodo definido evaluando el avance de la gestión y permitiendo la toma de decisiones internas</t>
  </si>
  <si>
    <t xml:space="preserve">Apropiación: corresponde a la autorizacion máxima de gasto aprobada para ser ejecutada en la vigencia fiscal </t>
  </si>
  <si>
    <t xml:space="preserve">Reporte de ejecución presupuestal con el cáculo del indicador definido </t>
  </si>
  <si>
    <t>Reporte  de ejecución presupuestal generado en el sistema SIIF NACION</t>
  </si>
  <si>
    <t xml:space="preserve">No se presenta una línea base ya que  se mide para una nueva vigencia presupuestal </t>
  </si>
  <si>
    <t>Mide la formulación e implementación del Plan Institucional de Gestión Ambiental del Ministerio.</t>
  </si>
  <si>
    <t>Documento elaborado y publicado.</t>
  </si>
  <si>
    <t>Corresponde al compromiso de responsabilidad ambiental institucional, velando por los recursos naturales y el bienestar social.</t>
  </si>
  <si>
    <t>El origen de los datos corresponde a los avances en la elaboración del documento.</t>
  </si>
  <si>
    <t>No se cuenta con una linea base dado que el indicador es nuevo</t>
  </si>
  <si>
    <t xml:space="preserve">Listado de asistencia a reuniones de articulación con diferentes oficinas jurídicas del sector o que sean necesarias a fin de fortalecer el ecosistema institucional. </t>
  </si>
  <si>
    <t>El indicador mide la cobertura de atencion a personas LGBTIQ+  a través de las respuesta institucional como medida para garantizar el derecho a la igualdad y equidad de las personas LGBTIQ+ como sujetos de especial proteccion constitucional.</t>
  </si>
  <si>
    <t>Lesbianas, Gays, Bisexuales, Transgenerista, Intersexuales y Queer y + (mas) referido a las demas identidades y orientaciones sexuales diversas que no se recogen  en la sigla. (LGBTIQ+)</t>
  </si>
  <si>
    <t>Listado, actas, formatos de atencion.</t>
  </si>
  <si>
    <t>Bimestral</t>
  </si>
  <si>
    <t>El indicador mide la cobertura de funcionarios con apropiacion conceptual del enfoque OSIGNH como medida para garantizar el derecho a la igualdad y equidad de las personas LGBTIQ+ como sujetos de especial proteccion constitucional.</t>
  </si>
  <si>
    <t>Orientaciones, sexuales e identidades de género no hegemonicas. (OSIGNH)</t>
  </si>
  <si>
    <t>Listados, actas, fichas metodologicas de capacitacion</t>
  </si>
  <si>
    <t>El indicador mide el numero de informes de trazadores etnicos entregados  como medida para garantizar el derecho a la igualdad y equidad de las personas LGBTIQ+ como sujetos de especial proteccion constitucional.</t>
  </si>
  <si>
    <t xml:space="preserve">Trazador presupuestal etnico: Hace referencia al marcador presupuestal especial, que da evidencia sobre el desarrollo de acciones para las personas LGBTIQ+ en los pueblos indígenas y comunidades negras, y los recursos apropiados para la vigencia en curso. </t>
  </si>
  <si>
    <t>Documento de Informe</t>
  </si>
  <si>
    <t>El indicador mide el numero de informes de seguimiento de la politica publica como medida para garantizar el derecho a la igualdad y equidad de las personas LGBTIQ+ como sujetos de especial proteccion constitucional.</t>
  </si>
  <si>
    <t>Política pública Nacional LGBTIQ+ : Es un instrumento de planeacion que responde a la agenda publica es decir a un conjunto de acciones o problematicas que requieren de una intervencion estatal.</t>
  </si>
  <si>
    <t>El indicador mide el numero de unidades de negocio fortalecidas como medida para garantizar el derecho a la igualdad y equidad de las personas LGBTIQ+ como sujetos de especial proteccion constitucional.</t>
  </si>
  <si>
    <t>Actas y listados</t>
  </si>
  <si>
    <t>El indicador mide el numero de instancias reglamentadas en el Sistema Nacional LGBTIQ+  como medida para garantizar el derecho a la igualdad y equidad de las personas LGBTIQ+ como sujetos de especial proteccion constitucional.</t>
  </si>
  <si>
    <t>Actos administrativos de instancias reglamentadas</t>
  </si>
  <si>
    <t>El indicador de producto mide el numero  de documentos técnicos de lineamientos y rutas  como medida para garantizar el derecho a la igualdad y equidad de las personas LGBTIQ+ como sujetos de especial proteccion constitucional.</t>
  </si>
  <si>
    <t>Documentos técnicos</t>
  </si>
  <si>
    <t>Actas y listados, fichas metodologicas</t>
  </si>
  <si>
    <t xml:space="preserve"> Fortalecimiento:  Hace referencia a facilitar los medios para la generación de ingresos por cuenta propia en </t>
  </si>
  <si>
    <t>condiciones de dignidad.</t>
  </si>
  <si>
    <t xml:space="preserve">Sistema Nacional LGBTIQ+: Es la herramienta de creación del ecosistema institucional en donde confluirán agentes, instancias   de coordinación y articulación, instrumentos, componentes y procesos, para la garantía y goce efectivo de los derechos de la población LGBTIQ+,
Instancia:  Espacios de articulacion intersectorial  del Sistema Nacional LGBTIQ+  cuyo propósito es el de promover la eliminación de las desigualdades y la protección de los derechos de la población LGBTIQ+ en el territorio nacional. </t>
  </si>
  <si>
    <t>El indicador mide la cobertura de entidades y sectores con asistencias técnicas  sobre asuntos LGBTIQ+ como medida para garantizar el derecho a la igualdad y equidad de las personas LGBTIQ+ como sujetos de especial proteccion constitucional.</t>
  </si>
  <si>
    <t>Lesbianas, Gays, Bisexuales, Transgenerista, Intersexuales y Queer y + (mas) referido a las demas identidades y orientaciones sexuales diversas que no se recogen  en la sigla. (LGBTIQ+)
Unidad de negocio: Division, segmento o empresa que opera de manera indendiente y se enfoca en un producto o servicios especifico.
 Fortalecimiento:  Hace referencia a facilitar los medios para la generación de ingresos por cuenta propia en condiciones de dignidad.</t>
  </si>
  <si>
    <t>Definición de persona en situación de calle: Personas en situación de calle: Agrupa a las personas habitantes de la calle y las personas en calle, es decir, 1) aquella población que vive de forma permanente en la calle, se autodefine como habitante de la calle, o acude a servicios para habitantes de la calle, y 2) aquella que permanece la mayor parte del tiempo en la calle para su supervivencia, pero no duerme en la calle generalmente, aunque puede hacerlo ocasionalmente, por ejemplo, por no haber obtenido lo necesario para un alojamiento, por un consumo problemático de sustancias psicoactivas, por un trastorno de salud mental, por abandono, entre otras razones. La población en situación de calle agrupa a las personas que no tienen donde vivir, acuden a servicios de alojamiento, o tienen acceso a alojamientos temporales o permanentes en condiciones de extrema precariedad</t>
  </si>
  <si>
    <t>Censo reportado por el DANE, en las vigencias 2017-2019-2020-2021: en 32 Departamentos del territorio Nacional "Cantidad estimada de personas habitantes de calle por Departamento2</t>
  </si>
  <si>
    <t>No existia Linea Base</t>
  </si>
  <si>
    <t xml:space="preserve">Este Indicador mide la cantidad la cantidad de abergues  que se encuentren en funcionamiento para la atención a las personas en situación de calle que una sutuación de salud transitoria   </t>
  </si>
  <si>
    <t xml:space="preserve">Informe mensual de los albergues que se encuentren en funcionamiento para la atención a las personas en situación de calle que una sutuación de salud transitoria   </t>
  </si>
  <si>
    <t xml:space="preserve">Este Indicador mide la cantidad de atenciones basicas  atenciones psicosociales, mitigación del iesgo alimentario y psicosocial, kits higiene personal, atenciones en salud,kit salud reproductiva y/o SPA, realizadas a las personas en situación de calle en las actividades de Unidades Moviles, Algergues, Dormitorios, Servicio de Mitigación del Riesgo Alimentario y Psicosocial  </t>
  </si>
  <si>
    <t xml:space="preserve">Informe mensual de de atenciones basicas  atenciones psicosociales, mitigación del iesgo alimentario y psicosocial, kits higiene personal, atenciones en salud,kit salud reproductiva y/o SPA, realizadas a las personas en situación de calle en las actividades de Unidades Moviles, Algergues, Dormitorios, Servicio de Mitigación del Riesgo Alimentario y Psicosocial  </t>
  </si>
  <si>
    <t>Este indicador evalua y tiene como propósito el fortalecimiento de los apoyos técnicos y humanos en el ámbito comunitario que eliminan barreras actitudinales y comunicativas, para fomentar la vida independiente y en comunidad de las personas con discapacidad, sus familias  y organizaciones sociales</t>
  </si>
  <si>
    <t>Informe de supervisión del convenio y/o contrato que se celebre para la ejecución de la actividad</t>
  </si>
  <si>
    <t>No corresponde a ningún compromiso en el PND ni tampoco del Gobierno con el Pueblo</t>
  </si>
  <si>
    <t>Formulación, inscripción y aprobación del proyecto de inversión "mejoramiento de las condiciones de accesibilidad socioeconómica de la población con discapacidad a nivel nacional"</t>
  </si>
  <si>
    <t>No existe línea base</t>
  </si>
  <si>
    <t>Este indicador evalua y tiene como propósito el fortalecimiento de los servicios y la oferta educativa inclusiva para los estudiantes con discapacidad en el territorio nacional</t>
  </si>
  <si>
    <t>Informe de supervisión del contrato que se celebró para la ejecución de la actividad</t>
  </si>
  <si>
    <t xml:space="preserve">Corresponde al compromiso del PND artículo 130 </t>
  </si>
  <si>
    <t>Información y comunicación: Se garantiza el flujo de información interna y externa. </t>
  </si>
  <si>
    <t xml:space="preserve">Este indicador evalua y tiene como propósito la evaluación de la formulación del Plan Nacional de Accesibilidad de personas con discapacidad </t>
  </si>
  <si>
    <t>Informe por parte de la Jefatura con la cual se presente la ejecución de la actividad</t>
  </si>
  <si>
    <t>Corresponde al compromiso del PND artículo 77</t>
  </si>
  <si>
    <r>
      <rPr>
        <b/>
        <sz val="11"/>
        <rFont val="Verdana"/>
        <family val="2"/>
      </rPr>
      <t>Alianzas público populares, comunitarias y solidarias:</t>
    </r>
    <r>
      <rPr>
        <sz val="11"/>
        <rFont val="Verdana"/>
        <family val="2"/>
      </rPr>
      <t xml:space="preserve"> Es una estrategia transformadora incluida en el Plan Estratégico Institucional, que abarca una serie de acciones que reconocen la competencia de organizaciones comunitarias, populares y solidarias en la administración de activos fijos del Estado, contribuyendo al cumplimiento del propósito del Gobierno Nacional, consolidando ecosistemas productivos y territorios de paz.</t>
    </r>
  </si>
  <si>
    <t>202400000000044 Mejoramiento de las condiciones de accesibilidad socioeconómica de la población con discapacidad a nivel Nacional</t>
  </si>
  <si>
    <r>
      <rPr>
        <b/>
        <sz val="11"/>
        <rFont val="Verdana"/>
        <family val="2"/>
      </rPr>
      <t>PINAR:</t>
    </r>
    <r>
      <rPr>
        <sz val="11"/>
        <rFont val="Verdana"/>
        <family val="2"/>
      </rPr>
      <t xml:space="preserve"> Plan Institucional de archivo
</t>
    </r>
    <r>
      <rPr>
        <b/>
        <sz val="11"/>
        <rFont val="Verdana"/>
        <family val="2"/>
      </rPr>
      <t>Tablas de retención documental:</t>
    </r>
    <r>
      <rPr>
        <sz val="11"/>
        <rFont val="Verdana"/>
        <family val="2"/>
      </rPr>
      <t xml:space="preserve"> Es un instrumento archivístico que permite clasificar documentos y establecer cuanto tiempo deben permanecer en cada etapa de su ciclo de vida.</t>
    </r>
  </si>
  <si>
    <r>
      <rPr>
        <b/>
        <sz val="11"/>
        <rFont val="Verdana"/>
        <family val="2"/>
      </rPr>
      <t xml:space="preserve">PAC: </t>
    </r>
    <r>
      <rPr>
        <sz val="11"/>
        <rFont val="Verdana"/>
        <family val="2"/>
      </rPr>
      <t>Plan Anual Mensualizado de Caja</t>
    </r>
  </si>
  <si>
    <r>
      <rPr>
        <b/>
        <sz val="11"/>
        <rFont val="Verdana"/>
        <family val="2"/>
      </rPr>
      <t xml:space="preserve">Aspecto Ambiental: </t>
    </r>
    <r>
      <rPr>
        <sz val="11"/>
        <rFont val="Verdana"/>
        <family val="2"/>
      </rPr>
      <t xml:space="preserve">Elemento de las actividades, productos o servicios de una organización, que puede interactuar con el medio ambiente.
</t>
    </r>
    <r>
      <rPr>
        <b/>
        <sz val="11"/>
        <rFont val="Verdana"/>
        <family val="2"/>
      </rPr>
      <t>Consumo sostenible:</t>
    </r>
    <r>
      <rPr>
        <sz val="11"/>
        <rFont val="Verdana"/>
        <family val="2"/>
      </rPr>
      <t xml:space="preserve"> Se refiere al consumo de bienes y servicios de manera responsable que implica elementos como la satisfacción de necesidades, mejoramiento de la calidad de vida, uso eficiente de los recursos, disminución de desperdicios y cierre del ciclo de vida del producto, de manera que se reduzca el daño ambiental y el riesgo a la salud humana.
</t>
    </r>
    <r>
      <rPr>
        <b/>
        <sz val="11"/>
        <rFont val="Verdana"/>
        <family val="2"/>
      </rPr>
      <t>Gestión integral de residuos:</t>
    </r>
    <r>
      <rPr>
        <sz val="11"/>
        <rFont val="Verdana"/>
        <family val="2"/>
      </rPr>
      <t xml:space="preserve"> Conjunto de componentes inherentes jerárquicamente a la producción de bienes y servicios con criterios de prevención y minimización de la generación de residuos, aprovechamiento, valorización energética, tratamiento con fines de reducción de volumen y peligrosidad y disposición final controlada de los residuos, con el fin de proteger la salud humana y el ambiente. 
</t>
    </r>
    <r>
      <rPr>
        <b/>
        <sz val="11"/>
        <rFont val="Verdana"/>
        <family val="2"/>
      </rPr>
      <t xml:space="preserve">Impacto Ambiental: </t>
    </r>
    <r>
      <rPr>
        <sz val="11"/>
        <rFont val="Verdana"/>
        <family val="2"/>
      </rPr>
      <t xml:space="preserve">Cualquier cambio en el ambiente, sea adverso o beneficioso, resultante de las actividades, productos o servicios de una organización.  
</t>
    </r>
    <r>
      <rPr>
        <b/>
        <sz val="11"/>
        <rFont val="Verdana"/>
        <family val="2"/>
      </rPr>
      <t>Matriz de identificación de Aspectos y Valoración de Impactos Ambientales:</t>
    </r>
    <r>
      <rPr>
        <sz val="11"/>
        <rFont val="Verdana"/>
        <family val="2"/>
      </rPr>
      <t xml:space="preserve"> Es la herramienta que permite identificar los elementos de una actividad o producto (bien y/o servicio) que realiza la Entidad en diferentes escenarios, relacionadas a la interacción con el ambiente, permitiendo valorar el daño que potencialmente se deriva de dicha actividad o producto.
</t>
    </r>
    <r>
      <rPr>
        <b/>
        <sz val="11"/>
        <rFont val="Verdana"/>
        <family val="2"/>
      </rPr>
      <t>Punto ecológico:</t>
    </r>
    <r>
      <rPr>
        <sz val="11"/>
        <rFont val="Verdana"/>
        <family val="2"/>
      </rPr>
      <t xml:space="preserve"> Es una zona especial claramente demarcada y señalizada, compuesta por recipientes de diferentes colores que reemplazan las comúnmente llamadas canecas de basura.
</t>
    </r>
    <r>
      <rPr>
        <b/>
        <sz val="11"/>
        <rFont val="Verdana"/>
        <family val="2"/>
      </rPr>
      <t xml:space="preserve">RAEES: </t>
    </r>
    <r>
      <rPr>
        <sz val="11"/>
        <rFont val="Verdana"/>
        <family val="2"/>
      </rPr>
      <t xml:space="preserve">Residuos de Aparatos Eléctricos y Electrónicos, sus materiales, componentes, consumibles y subconjuntos.
</t>
    </r>
    <r>
      <rPr>
        <b/>
        <sz val="11"/>
        <rFont val="Verdana"/>
        <family val="2"/>
      </rPr>
      <t>Recurso renovable:</t>
    </r>
    <r>
      <rPr>
        <sz val="11"/>
        <rFont val="Verdana"/>
        <family val="2"/>
      </rPr>
      <t xml:space="preserve"> Es un recurso natural que se puede restaurar por procesos naturales a una velocidad superior a la del consumo por los seres humanos.
</t>
    </r>
    <r>
      <rPr>
        <b/>
        <sz val="11"/>
        <rFont val="Verdana"/>
        <family val="2"/>
      </rPr>
      <t>RESPEL:</t>
    </r>
    <r>
      <rPr>
        <sz val="11"/>
        <rFont val="Verdana"/>
        <family val="2"/>
      </rPr>
      <t xml:space="preserve"> Abreviatura de Residuos Peligrosos.
</t>
    </r>
    <r>
      <rPr>
        <b/>
        <sz val="11"/>
        <rFont val="Verdana"/>
        <family val="2"/>
      </rPr>
      <t xml:space="preserve">Separación en la fuente: </t>
    </r>
    <r>
      <rPr>
        <sz val="11"/>
        <rFont val="Verdana"/>
        <family val="2"/>
      </rPr>
      <t xml:space="preserve">Es la clasificación de los residuos en el sitio de generación para su posterior manejo; Esta es una actividad que debe realizar el generador de los residuos con el fin de seleccionarlos y almacenarlos en recipientes para facilitar su posterior transporte, aprovechamiento, tratamiento o disposición.
</t>
    </r>
    <r>
      <rPr>
        <b/>
        <sz val="11"/>
        <rFont val="Verdana"/>
        <family val="2"/>
      </rPr>
      <t>Vertimiento:</t>
    </r>
    <r>
      <rPr>
        <sz val="11"/>
        <rFont val="Verdana"/>
        <family val="2"/>
      </rPr>
      <t xml:space="preserve"> Cualquier descarga líquida hecha a un cuerpo de agua o a un alcantarillado</t>
    </r>
  </si>
  <si>
    <t>Este indicador mide la cantidad de personas que serán atendidas en los centros de atención a la población migrante.</t>
  </si>
  <si>
    <t>MIGRANTE: Aunque no existe una definición universalmente aceptada de “migrante”, usualmente el termino es utilizado en “los casos en los que la decisión de migrar es tomada libremente por la persona concernida por “razones de conveniencia personal” y sin intervención de factores externos que le obliguen a ello”  .
MIGRACIÓN PENDULAR: Hace referencia a las personas que residen en zonas de frontera y habitualmente se movilizan entre los dos Estados .
MIGRACIÓN DE TRÁNSITO: Se refiere a las personas que ingresan al territorio sin vocación de permanencia y con el propósito de dirigirse hacia un tercer país .
MIGRACIÓN CON VOCACIÓN DE PERMANENCIA: Se refiere a las personas que tienen el interés de permanecer en el territorio nacional y desarrollar en él sus proyectos de vida ,
MIGRACIÓN FORZADA: Usualmente se emplea para hacer referencia a un desplazamiento de individuos en el que se evidencia la coacción, abarcando la amenaza a la vida y su sostenimiento, ya sea por motivos naturales o causados por acciones humanas. Esto incluye los movimientos de refugiados y desplazados internos; generados por conflictos armados, desastres naturales o ambientales, eventos nucleares o químicos, escasez de alimentos, entre otros factores .
FLUJOS O MOVIMIENTOS MIXTOS: también denominados flujos mezclados se refieren a los movimientos complejos de población que incluyen solicitantes de asilo, refugiados, migrantes económicos y otros migrantes.
NACIONALIDAD: Hace referencia al vinculo jurídico y político que tiene una persona con un Estado y el cual le hace titular de derechos y obligaciones. A su vez la nacionalidad ha sido reconocida como un derecho humano fundamental que posibilita el goce de otros derechos. Cada Estado tiene la potestad de fijar quienes son sus nacionales conforme su legislación</t>
  </si>
  <si>
    <t xml:space="preserve">_Informe mensual de atenciones de los centros Intégrate
</t>
  </si>
  <si>
    <t>NA</t>
  </si>
  <si>
    <t>Informe generado por cada uno de los centros de atención</t>
  </si>
  <si>
    <t>Este indicador mide la cantidad de centros de atención para la población migrante en operación</t>
  </si>
  <si>
    <t>_Informes de supervisión de los contratos asoaciados a la prestación del servicio
_Memorandos de entendimiento y/o Convenios
_Contrato de la empresa de servicios temporales</t>
  </si>
  <si>
    <t>Informe del Contrato de la empresa de servicios temporales o  memorandos de entendimiento y/o convenios con los entes territoriales</t>
  </si>
  <si>
    <t xml:space="preserve">11 Centros de atención en funcionamiento </t>
  </si>
  <si>
    <t>Listado de verificacion</t>
  </si>
  <si>
    <t>los datos seran tomados del numero de documentos enviados a la oficina asesora de planeación para su codificación</t>
  </si>
  <si>
    <t>Corresponde a la medicion de la incorporacion del enfoque diferencial en las guias metodologicas para la documentación del SIG_ MIPG</t>
  </si>
  <si>
    <t>Guias metodologicas</t>
  </si>
  <si>
    <t>cuatrimestral</t>
  </si>
  <si>
    <t>Informe de monitoreo realizado</t>
  </si>
  <si>
    <t>Se obtiene al totalizar los monitoreos realizados</t>
  </si>
  <si>
    <t>Corresponde al monitoreo al seguimiento del programa de transparencia y ética pública</t>
  </si>
  <si>
    <t>Programa de Transparencia y ética Publica: El Programa de Transparencia y Ética Pública -PTEP es un programa de cumplimiento, es decir, una metodología mediante la cual una entidad define acciones estratégicas para promover, al interior de la organización, una cultura de la legalidad e identificar, medir, controlar y monitorear los riesgos para la integridad que se presentan en el desarrollo de su misionalidad.</t>
  </si>
  <si>
    <t>Con este indicador se mide la implementacion mediante la lista de verificación, la cual permitira verificar los enfoques del ministerio sobre los documentos generados en el Sistema Integrado de Gestión, la tipologias documentales sujetas de revisión serán:
Nivel 1  - Documentos Estrategicos
- Politicas Institucionales
- Manuales
- Planes
Nivel 2 - Documentos Tácticos
-Caracterizaciones de proceso
- Manuales Operativos
- Procedimientos</t>
  </si>
  <si>
    <t>Direccionamiento Estratégico y Planeación</t>
  </si>
  <si>
    <t>Se obtiene al tomar el numero de guias con incorporación del enfoque.</t>
  </si>
  <si>
    <t>Gestión con Valores para Resultados</t>
  </si>
  <si>
    <t xml:space="preserve">Lista de verificacion: Corresponde a un formato con unos requisitos minimos que permiten asegurar que la documentacion aprobada cuente con la incorporación del enfoques del ministerio Resolución 668 de 2024 "Por el cual se definen los enfoques que orientan la actuación y el cumplimiento de las competencias del sector Igualdad y Equidad "
Enfoque de derechos: Implica que todas las acciones tienen como centro a las personas y pueblos como los sujetos titulares de derecho, y que, todas las acciones se enmarcan en el reconocimiento, la participación efectiva y la respuesta diferenciada, con una perspectiva integral y sin discriminación. Este enfoque reconoce la existencia de diferentes estructuras de discriminación que se interseccionan y, por tanto, contempla las respuestas diferenciadas por razones de género, edad, nacionalidad, pertenencia étnica y condición de discapacidad, que se requieran en el marco de las obligaciones del Estado de respetar, proteger y garantizar el cumplimiento de los derechos. 
ENFOQUE TERRITORIAL. Comprende el territorio como unidad de acción transectorial y como un ecosistema social, geográfico, político y cultural, que comparte unas relaciones de identidad territorial, desde la multiculturalidad y en interconexión con otros territorios. En este, la situación de derechos de la población que habita y reproduce cotidianamente este territorio, está vinculada a la infraestructura física, institucional, social y comunitaria y los medios a los que se tiene acceso para la realización y goce efectivo de los derechos individuales y colectivos. 
ENFOQUE DIFERENCIAL. Implica el diseño e implementación de respuesta estatal diferenciada que garantice el acceso de todas las poblaciones a las medidas diseñadas para garantizar los derechos en equidad, mediante la comprensión y superación de las barreras que enfrentan las personas, por cuenta de los sistemas de, discriminación basados en género, edad, étnico-racial, discapacidad, nacionalidad, clase y otras. 
ENFOQUE ÉTNICO-RACIAL Y ANTIRACISTA. Implica que todas las acciones estén encaminadas a la garantía de derechos de las personas y los Pueblos Indígenas, Rrom (o Gitano), Negros, Afrocolombianos, Raizal y Palenquero mediante el respeto y la protección de la diversidad étnica y cultural, que procuren la superación del racismo y la discriminación étnico-racial. Entendiendo la dimensión racial desde el igual trato al ser diferentes y la no discriminacién. La educación propenderá por la superación de las desigualdades e inequidades en la construcción de representaciones sociales y de los roles de mujeres, personas con orientaciones sexuales e identidad de género diversas y hombres, fomentando las relaciones justas y equitativas y la igualdad de oportunidades para toda la comunidad educativa sin ningún tipo de discriminación. 
ENFOQUE DE GÉNERO. Comprende que todas las acciones de respuesta contribuyan a las garantías para la eliminación de las desigualdades e inequidades que han afectado históricamente a las mujeres y personas debido a sus orientaciones sexuales e identidad o expresión de género no hegemónicas. Este enfoque reconoce en el diseño e implementación de la respuesta del Estado, las acciones para la superación de las barreras en el acceso a derechos que se derivan de patrones sociales y culturales de asignación de roles, así como la manera en la que operan las representaciones sociales, los prejuicios y estereotipos. 
ENFOQUE INTERSECCIONAL. Implica el reconocimiento de la indivisibilidad de los sujetos de derechos, y, por tanto, diseñar e implementar respuesta estatal de forma diferenciada para superar las barreras simultáneas que surgen de situaciones en las que convergen diferentes tipos de discriminación, generando una intersección o superposición de identidades, que amplía la carga de desigualdad y las barreras de acceso a derecho que experimenta una persona. 
ENFOQUE DE JUSTICIA AMBIENTAL Y CAMBIO CLIMATICO. Implica el reconocimiento de las desigualdades sociales y ambientales que se generan a partir de los efectos del cambio climático y las afectaciones al medio ambiente por cuenta de la crisis climática. Este
enfoque reconoce que los impactos y afectaciones al medio ambiente no son distribuidos de manera justa y es necesaria una respuesta institucional que contribuya a la garantía y goce efectivo de los derechos de las poblaciones y territorios afectados. 
ARTÍCULO 16. ENFOQUE DE CURSO DE VIDA. Implica reconocer que el desarrollo humano es un continuo que ocurre a lo largo de la vida y está determinado por trayectorias, sucesos, hitos, transiciones y efectos acumulativos que generan experiencias vitales particulares que se gestan en los entornos en donde los seres humanos se desarrollan y tejen sus relaciones. </t>
  </si>
  <si>
    <t xml:space="preserve">Guia Metodologica: Corresponde a los documentos del SIG_MIPG generados para la implementación de las politicas en el Ministerio de igualdad y Equidad
Enfoque de derechos: Implica que todas las acciones tienen como centro a las personas y pueblos como los sujetos titulares de derecho, y que, todas las acciones se enmarcan en el reconocimiento, la participación efectiva y la respuesta diferenciada, con una perspectiva integral y sin discriminación. Este enfoque reconoce la existencia de diferentes estructuras de discriminación que se interseccionan y, por tanto, contempla las respuestas diferenciadas por razones de género, edad, nacionalidad, pertenencia étnica y condición de discapacidad, que se requieran en el marco de las obligaciones del Estado de respetar, proteger y garantizar el cumplimiento de los derechos. 
ENFOQUE TERRITORIAL. Comprende el territorio como unidad de acción transectorial y como un ecosistema social, geográfico, político y cultural, que comparte unas relaciones de identidad territorial, desde la multiculturalidad y en interconexión con otros territorios. En este, la situación de derechos de la población que habita y reproduce cotidianamente este territorio, está vinculada a la infraestructura física, institucional, social y comunitaria y los medios a los que se tiene acceso para la realización y goce efectivo de los derechos individuales y colectivos. 
ENFOQUE DIFERENCIAL. Implica el diseño e implementación de respuesta estatal diferenciada que garantice el acceso de todas las poblaciones a las medidas diseñadas para garantizar los derechos en equidad, mediante la comprensión y superación de las barreras que enfrentan las personas, por cuenta de los sistemas de, discriminación basados en género, edad, étnico-racial, discapacidad, nacionalidad, clase y otras. 
ENFOQUE ÉTNICO-RACIAL Y ANTIRACISTA. Implica que todas las acciones estén encaminadas a la garantía de derechos de las personas y los Pueblos Indígenas, Rrom (o Gitano), Negros, Afrocolombianos, Raizal y Palenquero mediante el respeto y la protección de la diversidad étnica y cultural, que procuren la superación del racismo y la discriminación étnico-racial. Entendiendo la dimensión racial desde el igual trato al ser diferentes y la no discriminacién. La educación propenderá por la superación de las desigualdades e inequidades en la construcción de representaciones sociales y de los roles de mujeres, personas con orientaciones sexuales e identidad de género diversas y hombres, fomentando las relaciones justas y equitativas y la igualdad de oportunidades para toda la comunidad educativa sin ningún tipo de discriminación. 
ENFOQUE DE GÉNERO. Comprende que todas las acciones de respuesta contribuyan a las garantías para la eliminación de las desigualdades e inequidades que han afectado históricamente a las mujeres y personas debido a sus orientaciones sexuales e identidad o expresión de género no hegemónicas. Este enfoque reconoce en el diseño e implementación de la respuesta del Estado, las acciones para la superación de las barreras en el acceso a derechos que se derivan de patrones sociales y culturales de asignación de roles, así como la manera en la que operan las representaciones sociales, los prejuicios y estereotipos. 
ENFOQUE INTERSECCIONAL. Implica el reconocimiento de la indivisibilidad de los sujetos de derechos, y, por tanto, diseñar e implementar respuesta estatal de forma diferenciada para superar las barreras simultáneas que surgen de situaciones en las que convergen diferentes tipos de discriminación, generando una intersección o superposición de identidades, que amplía la carga de desigualdad y las barreras de acceso a derecho que experimenta una persona. 
ENFOQUE DE JUSTICIA AMBIENTAL Y CAMBIO CLIMATICO. Implica el reconocimiento de las desigualdades sociales y ambientales que se generan a partir de los efectos del cambio climático y las afectaciones al medio ambiente por cuenta de la crisis climática. Este
enfoque reconoce que los impactos y afectaciones al medio ambiente no son distribuidos de manera justa y es necesaria una respuesta institucional que contribuya a la garantía y goce efectivo de los derechos de las poblaciones y territorios afectados. 
ARTÍCULO 16. ENFOQUE DE CURSO DE VIDA. Implica reconocer que el desarrollo humano es un continuo que ocurre a lo largo de la vida y está determinado por trayectorias, sucesos, hitos, transiciones y efectos acumulativos que generan experiencias vitales particulares que se gestan en los entornos en donde los seres humanos se desarrollan y tejen sus relaciones. </t>
  </si>
  <si>
    <t>El indicador mide el número de jóvenes que son vinculados a la ruta de atención integral. Es reelevante en la medida que determina el inicio de las actividades de la ruta de atención en su integralidad por parte de los y las jóvenes habilitados para participar del Programa.</t>
  </si>
  <si>
    <t>Acuerdos de participación y corresponsabilidad firmados</t>
  </si>
  <si>
    <t>Acuerdos de participación y corresponsabilidad</t>
  </si>
  <si>
    <t xml:space="preserve">No existia avance previo </t>
  </si>
  <si>
    <t>Mide la realización de encuentros con 126 mujeres en donde se trataran temas como: Validación de experiencias, Círculos sagrados de la palabra, Reconocimiento del dolor y las injusticias sufridas, Autoimagen, autoestima, autocuidado,
Salud mental y física, Duelo y Estrategias para la superación del dolor.</t>
  </si>
  <si>
    <t>Barrismo social: El barrismo social son acciones encaminadas a redimensionar las formas de expresión y las prácticas de los integrantes de las barras de fútbol que inciden negativamente en los ámbitos individual, comunitario y colectivo, y de potenciar los aspectos positivos que de la esencia del barrismo deben rescatarse. Esta propuesta se fundamenta en procesos formativos tales como el diálogo de saberes, que recogen valores sociales, normas, creencias, ideales y sentimientos, les permiten a los barristas resignificar la realidad que los sumerge en su pasión por el mundo del fútbol, y a asumir así su identidad como sujetos sociales y participativos.
Pilares del barrismo social: Los pilares para trabajar una política pública de barrismo social en Colombia son los siguientes: Educativo, cultural, económico, participativo, social, deportivo-recreativo y ambiental.
Filiales barristas: Grupo de barristas que comparten la misma afición y objetivos de la barra principal, pero que operan en una ubicación geográfica diferente, generalmente en una ciudad, municipio o región distinta.
Hinchas: Son aquellos que llevan más tiempo asistiendo al estadio, lo cual les va creando inclinación o un "lazo afectivo" hacia un equipo particular; además de la temporalidad de asistencia, los espacios y lugares, los tienen más marcados, es decir, esta temporalidad les permite identificar espacios, lugares y personas comunes, que los van a integrar en un contexto particular.
Aficionado:  Persona que pertenece a la afición de un club deportivo o al fútbol como deporte y lo sigue con pasión y entusiasmo.
Barristas: grupo organizado de fanáticos dentro de una hinchada de fútbol, que alientan, apoyan y acompañan incondicionalmente al equipo que aman.
Barras populares: Se entiende por barras populares aquellos grupos de aficionados que se ubican en tribunas reconocidas como tales e instauran en las ciudades relaciones tendientes a fomentar las manifestaciones populares y culturales específicas, tales como festejos y carnavales, entre otras.</t>
  </si>
  <si>
    <t>No tiene compromiso PND y Gobierno con el Pueblo.</t>
  </si>
  <si>
    <t>La fuente de datos proviene del Mapeo a organizaciones, mujeres  y jóvenes priorizados.</t>
  </si>
  <si>
    <t>No se contaba con un programa similar previo, por lo que no hay datos históricos disponibles</t>
  </si>
  <si>
    <t>Mide la cantidad de equipos de comunicaciones de las organizaciones barristas fortalecidos, por medio de un proceso de formación y dotación. Con el fin de desarrollar  estrategias de comunicación que permitan difundir sus actividades y fortalecer su presencia en los medios, incentivando la creación de contenido creativo y colaborativo que transmita mensajes positivos y relevantes.</t>
  </si>
  <si>
    <t>Informe de la implementación del taller en donde se incluya mínimo: Listados de asistencia, registro de vídeo o fotográfico de las clases y materiales de las clases.
Informe por cada una de las barras sobre los elementos entregados, que incluya mínimo: características técnicas, acta de entrega y recepción, registro fotográfico.
Plan de comunicación y producción de contenidos detallado que incluya mínimo: Objetivos y metas, audiencia objetivo, mensajes principales, tipos de contenidos y formatos, calendario de publicaciones, plataformas de distribución, tácticas de promoción.</t>
  </si>
  <si>
    <t>La fuente de datos proviene del Mapeo a organizaciones y jóvenes priorizados.</t>
  </si>
  <si>
    <t>Mide la cantidad de iniciativas y/o proyectos implementados por las barras populares de futbol. Lo que permitirá establecer capacidades intaladas en las organizaciones y fortalecer la economía popular que rodea los siete pilares del barrismo social.</t>
  </si>
  <si>
    <t>Informe general que contenga: 40 carpetas digitales con mínimo: el proyecto, Informe de la implementación del proyecto por cada barra, soporte de actividades realizadas, soportes de legalización por actividad realizada, balance presupuestal.</t>
  </si>
  <si>
    <t>Mide la cantidad de organizaciones sociales, filiales barristas y colectivos fortalecidas por medio de un estímulo para la  implementación de cada uno de los proyectos seleccionados, garantizando la adecuada ejecución de los recursos, y el acompañamiento técnico necesario para que se alcancen los objetivos y se dé cumplimiento a las actividades establecidas</t>
  </si>
  <si>
    <t>Informe general que contenga:
la descripción de cada iniciativa
Objetivo general y específicos
Indicadores y metas
Informe de la implementación y ejecución de cada iniciativa.
Soporte de actividades realizadas. Soportes de legalización por actividad realizada.
Balance presupuestal.
Documento con plan de sostenibilidad por cada iniciativa.</t>
  </si>
  <si>
    <t>Mide el total de jóvenes entre 14 y 28 años que participan activamente en la estrategia "Circulos de Cuidado CUÉNTAME", diseñada para promover espacios de acompañamiento, cuidado, gestión emocional, rutas de atención a violencia y la consolidación de proyectos de vida.</t>
  </si>
  <si>
    <t>Lista de asistencia de les participantes de los  "Circulos de Cuidado CUÉNTAME"</t>
  </si>
  <si>
    <t>La fuente de datos proviene deL Mapeo a organizaciones y jóvenes priorizados para recibir esta asistencia.</t>
  </si>
  <si>
    <t>No se contaba con un programa similar previo, por lo que no hay datos históricos disponibles sobre la vinculación de jóvenes a esta estrategia.</t>
  </si>
  <si>
    <t>Mide la cantidad de redes de jóvenes Guardianes de la Naturaleza conformadas y fortalecidas en los 13 municipios de la subregión del norte del Cauca, tanto a nivel municipal como subregional. Este indicador evalúa la organización juvenil en torno a la protección de los recursos naturales y el impulso de iniciativas de desarrollo sostenible.</t>
  </si>
  <si>
    <t>Actas de conformación y fortalecimiento de las redes de jóvenes Guardianes de la Naturaleza, y registros de participación en las actividades realizadas.</t>
  </si>
  <si>
    <t xml:space="preserve">La fuente de datos proviene de Mapeo a organizaciones y jóvenes priorizados para la implementación del programa en Norte del Cauca y subregiones. </t>
  </si>
  <si>
    <t>No se contaba con un programa similar previo, por lo que no hay datos históricos disponibles sobre la vinculación de jóvenes.</t>
  </si>
  <si>
    <t>Mide la cantidad de organizaciones y/o plataformas creadas como parte del proceso de fortalecimiento de las iniciativas juveniles, tanto rurales como urbanas. Este indicador evalúa el avance en la conformación de estructuras organizativas que permitan a los jóvenes gestionar y liderar proyectos de economía solidaria, asociatividad y desarrollo sostenible, contribuyendo a la autonomía juvenil y la sostenibilidad de las economías locales.</t>
  </si>
  <si>
    <t>Actas de constitución de las organizaciones y/o plataformas creadas, y registros de actividades de fortalecimiento realizadas.</t>
  </si>
  <si>
    <t>La fuente de datos proviene de los registros de los procesos de mapeo y diagnóstico realizados en los 66 municipios, donde se identificaron y organizaron las iniciativas juveniles.</t>
  </si>
  <si>
    <t>No existía un avance previo en este indicador, dado que el programa es de reciente implementación.</t>
  </si>
  <si>
    <t>Mide la cantidad total de círculos de cuidado y orientación psicosocial realizados para jóvenes entre 14 y 28 años, en los cuales se promueve el acompañamiento emocional, el cuidado y la gestión de la salud mental, así como el fortalecimiento de las redes de apoyo para el bienestar integral.</t>
  </si>
  <si>
    <t>Registros de asistencia y/o actas de cada círculo de cuidado y orientación psicosocial realizado.</t>
  </si>
  <si>
    <t>La fuente de datos proviene de Mapeo a organizaciones y jóvenes priorizados para recibir esta asistencia.</t>
  </si>
  <si>
    <t>Mide la cantidad de organizaciones juveniles de recicladores de oficio en los 13 municipios del Norte del Cauca que han sido formalizadas. Este indicador evalúa el proceso de legalización y fortalecimiento de estas organizaciones, lo que contribuye a mejorar las condiciones laborales, sociales y económicas de los jóvenes recicladores, promoviendo la economía circular y el desarrollo sostenible en la región.</t>
  </si>
  <si>
    <t>Certificados de formalización de las organizaciones juveniles de recicladores de oficio y registros de actividades de acompañamiento en el proceso de formalización.</t>
  </si>
  <si>
    <t>Mide la cantidad de estudios y diseños elaborados para apoyar las acciones de desarrollo sostenible y economía circular en los 13 municipios del norte del Cauca, asegurando una planificación efectiva de las iniciativas.</t>
  </si>
  <si>
    <t>Informes de los estudios y diseños realizados, incluyendo los entregables y documentos técnicos correspondientes.</t>
  </si>
  <si>
    <t>Mide la cantidad de procesos juveniles que participan activamente en las actividades de formación y asistencia técnica proporcionadas por el programa. Este indicador evalúa el alcance de la capacitación y el apoyo técnico brindado a los jóvenes, con el propósito de fortalecer sus competencias en asociatividad, economía solidaria y emprendimiento, contribuyendo al desarrollo sostenible y la inclusión económica en sus territorios.</t>
  </si>
  <si>
    <t>Listas de asistencia a las sesiones de formación y acompañamiento técnico, informes de seguimiento de los procesos juveniles y materiales entregados durante las actividades de formación.</t>
  </si>
  <si>
    <t>Mide la cantidad de conceptos de favorabilidad emitidos para los proyectos del Sector Igualdad y Equidad, garantizando que cumplan con los requisitos técnicos y estratégicos para su implementación.</t>
  </si>
  <si>
    <t>Concepto de favorabilidad: Documento técnico que certifica que un proyecto cumple con los requisitos establecidos para su desarrollo.</t>
  </si>
  <si>
    <t>conceptos de favorabilidad emitidos</t>
  </si>
  <si>
    <t>Registros de la Oficina de Proyectos para la Igualdad y la Equidad.</t>
  </si>
  <si>
    <t>Evalúa la cantidad de proyectos estructurados conforme a los lineamientos del Ministerio y las necesidades de los territorios priorizados.</t>
  </si>
  <si>
    <t>Estructuración de proyectos: Proceso de formulación técnica y financiera de una iniciativa para su posible financiamiento e implementación.
Territorios priorizados: Regiones focalizadas e identificadas por el Ministerio como prioritarias para la implementación de acciones ortientadas a la reducción de brechas.
MGA: Metodología General Ajustada</t>
  </si>
  <si>
    <t>Listado de proyectos estructurados con su respectiva MGA.</t>
  </si>
  <si>
    <t>El Consejo para la Gestión y el Desempeño Institucional, creado en el Decreto 1499 de 2017,  es la única instancia intersectorial del Gobierno Nacional en la que se tratan y deciden los temas relacionados con las políticas de gestión y el desempeño institucional. 
En este sentido, la propuesta está orientada a gestionar ante el Departamento Administrativo de la Función Pública para que el Ministerio de Igualdad y Equidad participe en la formulación de las políticas, normas, herramientas, métodos y procedimientos en materia de gestión y desempeño institucional, en aras de garantizar los enfoques que orientan la actuación y el cumplimiento de las competencias del sector Igualdad y Equidad, las cuales deberían estar reflejadas en las políticas de empleo público y del MIPG.</t>
  </si>
  <si>
    <t>N.A.</t>
  </si>
  <si>
    <t>Actas de Reunión
Acto administrativo</t>
  </si>
  <si>
    <t xml:space="preserve">N.A. </t>
  </si>
  <si>
    <t>Numerador</t>
  </si>
  <si>
    <t>denominador</t>
  </si>
  <si>
    <t>Informe de ejecución de cada uno de los encuentros: deberá estar centrado en el desarrollo metodológico, los resultados obtenidos y las recomendaciones.</t>
  </si>
  <si>
    <t>Sistemas de vida independiente: Vivir de forma independiente y ser incluido en la comunidad son conceptos que se refieren a entornos para vivir fuera de las instituciones residenciales de todo tipo. No se trata “simplemente” de vivir en un edificio o lugar particular; significa, sobre todo y, ante todo, no perder la capacidad de elección y la autonomía personales como resultado de la imposición de una forma y unos sistemas de vida determinados.
Vivir de forma independiente: Vivir de forma independiente significa que las personas con discapacidad cuenten con todos los medios necesarios para que puedan tomar opciones y ejercer el control sobre sus vidas, y adoptar todas las decisiones que las afecten.
Acciones afirmativas: Políticas, medidas o acciones dirigidas a favorecer a personas o grupos con algún tipo de discapacidad, con el fin de eliminar o reducir las desigualdades y barreras de tipo actitudinal, social, cultural o económico que los afectan.
Apoyo humano o asistencia humana es un mecanismo para proporcionar servicios de apoyo/cuidado humano individualizados para las personas con discapacidad. Se pueden encontrar: Apoyos humanos para obtener asistencia individualizada, Apoyos humanos para obtener asistencia personal, apoyos humanos para obtener interpretación en lengua de señas, Apoyos humanos para obtener comunicación aumentativa y alternativa, Apoyos humanos para obtener apoyo residencial en el hogar, Apoyos humanos para para obtener apoyo en comunicación táctil, intérpretes para personas con sordoceguera, Apoyos humanos para obtener apoyo basado en la comunidad, Apoyos humanos para obtener apoyo informal de las familias y redes personales con ayuda financiera a los miembros de la familia.
Los servicios de apoyo humano son aquellos que implican la interacción directa de una persona con otra para facilitar el bienestar y la inclusión de las personas con discapacidad.
Apoyo técnico o Ayuda Técnica: “Cualquier producto (incluyendo dispositivos, equipo, instrumentos y software) fabricado especialmente o disponible en el mercado, utilizado por o para personas con discapacidad destinado a: a) facilitar la participación; b) proteger, apoyar, entrenar, medir o sustituir funciones/estructuras corporales y actividades; c) prevenir deficiencias, limitaciones en la actividad o restricciones en la participación” . Incluso se concibe un Banco de Productos de apoyo denominada BPA, el cual se define como el conjunto de procesos y procedimientos de otorgamiento de Productos de apoyo, como, por ejemplo: sillas de ruedas, sillas para baño, cojines anti escaras, colchones anti escaras, aditamentos que ayuden a la marcha y al desarrollo de las actividades de la vida diaria, entre otros.</t>
  </si>
  <si>
    <t>Personas con Discapacidad: Aquellas personas que tengan deficiencias físicas, mentales, intelectuales o sensoriales a mediano y largo plazo que, al interactuar con diversas barreras incluyendo las actitudinales, puedan impedir su participación plena y efectiva en la sociedad, en igualdad de condiciones con las demás. 
Educación Inclusiva:  Es una estrategia central para la inclusión social, una inclusión que, al trascender la dicotomía tradicional asociada al concepto de exclusión, permite pensar en un modelo educativo abierto y generoso que entiende la diversidad como una característica inherente no sólo al ser humano sino a la vida misma.  
El Fondo de Educación Superior: Fondo EduMinigualdad financiará créditos educativos condonables para la formación a nivel de formación profesional universitario (nivel pregrado) para la población especifica en el objeto del contrato en las modalidades de estudio contempladas en el Articulo 2.5.3.2.2.5. del Decreto 1075 de 2015 modificado por el Decreto 1330 de 2019.</t>
  </si>
  <si>
    <t xml:space="preserve">Acceso y accesibilidad: Condiciones y medidas pertinentes que deben cumplir las instalaciones y los servicios de información para adaptar el entorno, productos y servicios, así como los objetos, herramientas y utensilios, con el fin de asegurar el acceso de las personas con discapacidad, en igualdad de condiciones, al entorno físico, el transporte, la información y las comunicaciones, incluidos los sistemas y las tecnologías de la información y las comunicaciones, tanto en zonas urbanas como rurales. Las ayudas técnicas se harán con tecnología apropiada teniendo en cuenta estatura, tamaño, peso y necesidad de la persona. 
Accesibilidad: La accesibilidad es una condición previa para que las Personas con Discapacidad puedan vivir en forma independiente y participar plenamente en la sociedad en igualdad de condiciones. Sin acceso al entorno físico, el transporte, la información y las comunicaciones, incluidos los sistemas y las tecnologías de la información y las comunicaciones, y a otros servicios e instalaciones abiertos al público o de uso público, las personas con discapacidad no tendrían iguales oportunidades de participar en sus respectivas sociedades.
Barreras: Cualquier tipo de obstáculo que impida el ejercicio efectivo de los derechos de las personas con algún tipo de discapacidad. Tales como: Físicas: Aquellos obstáculos materiales, tangibles o construidos que impiden o dificultan el acceso y el uso de espacios, objetos y servicios de carácter público y privado, en condiciones de igualdad por parte de las personas con discapacidad.  
Ajustes razonables: Los ajustes razonables son las modificaciones y adaptaciones necesarias y adecuadas que se llevan a cabo cuando se requieran con el fin de garantizar a las personas el goce o ejercicio de sus derechos, en igualdad de condiciones. 
Plan Nacional de Accesibilidad: la implementación permitirá la accesibilidad física, tecnológica y digital, y se fortalezca la capacidad y los escenarios de participación de la población con discapacidad, será posible que las personas con discapacidad accedan a espacios públicos, comunitarios, educativos, laborales y de participación en condiciones de dignidad. </t>
  </si>
  <si>
    <t>Este indicador nos ayuda a medir el numero de publicaciones realizadas del ministerio VS número de producción (piezas graficas, videos, reels, transimisiones en vivo por redes)</t>
  </si>
  <si>
    <t>Parrilla(Libro excel): Es una herramienta en la cual se proyectan los contenidos, productos y campañas propuestas para publicaciones según las necesidades del ministerio</t>
  </si>
  <si>
    <t>Publicación y parrilla, ubicadas en el one drive</t>
  </si>
  <si>
    <t>Este indicador nos permite hacer seguimiento a la consolidación de alianzas  de publicacion de contenidos relacionados con la misionalidad de la entidad,  en  medios comunitarios e independientes asi como hegémonicos llegando a todas las regiones del país</t>
  </si>
  <si>
    <t>Este indicador hace referencia a campañas diseñadas para posicionar en la opinión pública  los ejes programaticos prioritarios en la apuesta estrategica de acuerdo a la misionalidad del ministerio</t>
  </si>
  <si>
    <t xml:space="preserve">Grupos de Valor: Personas naturales (ciudadanos) o jurídicas (organizaciones públicas o privadas), grupos étnicos (afrocolombianos, indígenas y ROM) a quienes van dirigida la misionalidad institucional </t>
  </si>
  <si>
    <t>Este indicador mide los contenidos comunicacionales realizados alrededor de la  ejecución de las iniciativas productivas apoyadas por el ministerio</t>
  </si>
  <si>
    <t>Publicaciones en todas las redes, pagina web e intranet del ministeiro ubicadas en el one drive</t>
  </si>
  <si>
    <t xml:space="preserve">Este indicador hace referencia a las publicaciones de cada uno de los programas de cada viceministerio, Direccion u oficina del ministerio tanto interno y externo. </t>
  </si>
  <si>
    <t>Mide la orientación brindada a las mujeres y personas LGBTIQ+ víctimas VBG que se comunican a la línea 155 (Salvia).</t>
  </si>
  <si>
    <t>Reporte de la plataforma tecnológica Salvia e informe consolidado de cifras.</t>
  </si>
  <si>
    <t>Plataforma tecnológica Salvia</t>
  </si>
  <si>
    <t xml:space="preserve">A 31 de diciembre de 2024, se realizaron 17.658 orientaciones. </t>
  </si>
  <si>
    <t>Atención psicosocial realizada a las mujeres cabeza de familia</t>
  </si>
  <si>
    <t>Acta de la intervención psicosocial recibida, listado de asistencia electrónico, cuando las orientaciones sean de manera virtual.</t>
  </si>
  <si>
    <t>No aplica</t>
  </si>
  <si>
    <t>DANE -CNPV (2018)/Proyección poblacional (2024)</t>
  </si>
  <si>
    <t>No existe</t>
  </si>
  <si>
    <t xml:space="preserve">Mide las medidas de emergencia entregadas a las mujeres en sus diversidades en riesgo de feminicidio, dependientes y familiares de víctimas de feminicidio. </t>
  </si>
  <si>
    <t>No hay línea base</t>
  </si>
  <si>
    <t xml:space="preserve">Mide el diseño e implementación de la estrategia </t>
  </si>
  <si>
    <t xml:space="preserve">Documento del diseño e informes de seguimiento a la implementación de la estrategia </t>
  </si>
  <si>
    <t>RIE</t>
  </si>
  <si>
    <t>Anual</t>
  </si>
  <si>
    <t>Mide el número de activos productivos entregados</t>
  </si>
  <si>
    <t>Actas de entrega de activos productivos</t>
  </si>
  <si>
    <t>Gobierno con el pueblo y cumplimiento Auto 620 de 2017.</t>
  </si>
  <si>
    <t xml:space="preserve">Mide el número de mujeres vinculadas a iniciativas productivas </t>
  </si>
  <si>
    <t xml:space="preserve">Informes de seguimiento de las mujeres vinculadas a iniciativas productivas
</t>
  </si>
  <si>
    <t>Mide el número de organizaciones de mujeres fortalecidas en la toma de decisiones</t>
  </si>
  <si>
    <t>Informes de gestión, actas de reuniones, criterios de selección, registros fotográficos</t>
  </si>
  <si>
    <t>Avance de construcción adecuación y dotación de los centros de atención</t>
  </si>
  <si>
    <t>Actas parciales de avance obra
Informes de supervisión e interventotía</t>
  </si>
  <si>
    <t>Mide el número de participantes en la Escuela Nacional de Mujeres</t>
  </si>
  <si>
    <t xml:space="preserve">Formularios de inscripción, registros fotográficos, certificados emitidos. </t>
  </si>
  <si>
    <t>Mide el número de casas construidas y dotadas</t>
  </si>
  <si>
    <t>Actas de entrega, registro fotográfico, informes de seguimiento de la interventoria y/o supervisión del contrato.</t>
  </si>
  <si>
    <t>Compromiso de Gobierno con el Pueblo
PND</t>
  </si>
  <si>
    <t>Mide el número de unidades productivas de mujeres cabeza de familia fortalecidas para mejorar su calidad de vida y la de su familia.</t>
  </si>
  <si>
    <t>Actas de entrega debidamente suscrita por cada una de las unidades productivas de las mujeres cabeza de familia. Soporte fotográfico.
Informes de Supervisión.</t>
  </si>
  <si>
    <t>No hay</t>
  </si>
  <si>
    <t>Unidades Productivas entregadas a las mujeres en actividades sexuales pagas</t>
  </si>
  <si>
    <t xml:space="preserve">Actas de entrega de cada una de las unidades productivas debidamente suscrita por cada beneficiaria, Soporte fotográfico.
Informes de Supervision </t>
  </si>
  <si>
    <t>Mide los observatorios indígenas creados y fortalecidos para la prevención de VBG contra las mujeres indígenas</t>
  </si>
  <si>
    <t>Reportes de análisis de la situación de VBG que viven las mujeres indígenas.
Informes de seguimiento sobre la sitaución de VBG que viven las mujeres indígenas.</t>
  </si>
  <si>
    <t>Observatorios de VBG en mujeres indígenas</t>
  </si>
  <si>
    <t>Mide el número de espacios de formación de liderazgos para mujeres negras, afrodescendientes, raizales y palenqueras, centrados en el feminismo negro, popular y antimilitarista, para la consolidación de procesos organizativos.</t>
  </si>
  <si>
    <t>Cumplimiento del Auto 620 de 2017 para proteger a las comunidades afrocolombianas e indígenas de la Costa Pacífica Nariñense</t>
  </si>
  <si>
    <t>Actas de asistencia, informes, registro fotográfico.</t>
  </si>
  <si>
    <t>Cumplimiento el Auto 620 de 2017 con la organización ASOCOETNAR</t>
  </si>
  <si>
    <t>Archivo de la dirección - MinIgualdad</t>
  </si>
  <si>
    <t>Mujeres en Actividades Sexuales Pagas beneficiadas con garantía a la alimentación y vivienda digna</t>
  </si>
  <si>
    <t xml:space="preserve">Constancia y/o acta  de entrega del suministro de alimentación y vivienda digna. 
Soporte fotográfico
Informes der Supervision
</t>
  </si>
  <si>
    <t>Mide el número de Casas para la Dignidad de las Mujeres adecuadas 
Mide el número de Casas para la Dignidad de las Mujeres nuevas o en funcionamiento dotadas</t>
  </si>
  <si>
    <r>
      <rPr>
        <b/>
        <sz val="11"/>
        <rFont val="Calibri"/>
        <family val="2"/>
        <scheme val="minor"/>
      </rPr>
      <t xml:space="preserve">Construir: </t>
    </r>
    <r>
      <rPr>
        <sz val="11"/>
        <rFont val="Calibri"/>
        <family val="2"/>
        <scheme val="minor"/>
      </rPr>
      <t xml:space="preserve">hacer y poner en funcionamiento una obra pública. </t>
    </r>
    <r>
      <rPr>
        <b/>
        <sz val="11"/>
        <rFont val="Calibri"/>
        <family val="2"/>
        <scheme val="minor"/>
      </rPr>
      <t xml:space="preserve">
Adecuar:</t>
    </r>
    <r>
      <rPr>
        <sz val="11"/>
        <rFont val="Calibri"/>
        <family val="2"/>
        <scheme val="minor"/>
      </rPr>
      <t xml:space="preserve"> adaptar las Casas para la Dignidad de las Mujeres a los requerimientos técnicos exigidos en el programa.  
</t>
    </r>
    <r>
      <rPr>
        <b/>
        <sz val="11"/>
        <rFont val="Calibri"/>
        <family val="2"/>
        <scheme val="minor"/>
      </rPr>
      <t xml:space="preserve">Dotar: </t>
    </r>
    <r>
      <rPr>
        <sz val="11"/>
        <rFont val="Calibri"/>
        <family val="2"/>
        <scheme val="minor"/>
      </rPr>
      <t xml:space="preserve"> entrega de bienes para el funcionamiento de los espacios de la Casa para la Dignidad de las Mujeres.
</t>
    </r>
  </si>
  <si>
    <t>Mide el número de informes de seguimiento de la implementación del Plan de Acción Nacional de la Resolución 1325 de 2000</t>
  </si>
  <si>
    <t>Informes de seguimiento de la implementación de las acciones del Plan de Acción de la Resolución 1325 de 2000.</t>
  </si>
  <si>
    <t xml:space="preserve"> CONPES 4080</t>
  </si>
  <si>
    <t>Matriz de seguimiento de las acciones</t>
  </si>
  <si>
    <t>Mujeres em Actividades Sexuales Pagas impactadas por las acciones de prevención de violencias implementadas</t>
  </si>
  <si>
    <t>Acta de atención y/orientación de cada una de las Mujeres en Actividades Pagas impactadas por las educadoras pares.
Informes der Supervision</t>
  </si>
  <si>
    <t>Alianzas Público Populares implementadas en los territorios</t>
  </si>
  <si>
    <t xml:space="preserve">Actas que dan cuenta de las alianzas realizadas.
Informes der Supervision
</t>
  </si>
  <si>
    <t>Estrategia de orientación y atención psicosocial implementada</t>
  </si>
  <si>
    <t>Soportes de formato de atención y orientación.
Informes der Supervision</t>
  </si>
  <si>
    <t xml:space="preserve">Mide los enrutamientos de casos de VBG en la línea 155 Salvia </t>
  </si>
  <si>
    <t xml:space="preserve">1.430 casos enrutados en Salvia entre el 5 de noviembre y el 31 de diciembre de 2024. </t>
  </si>
  <si>
    <t>Mide el monitoreo y seguimiento de casos de VBG en la Línea 155 (Salvia)</t>
  </si>
  <si>
    <t>1.430 casos de monitoreo y seguimiento en la línea 155 Salvia, entre el 5 de noviembre y el 31 de diciembre de 2024.</t>
  </si>
  <si>
    <t>Mide las casas dotadas, mejoradas y construidas para la atención a mujeres sobrevivientes de violencias basadas en género</t>
  </si>
  <si>
    <r>
      <rPr>
        <b/>
        <sz val="11"/>
        <rFont val="Calibri"/>
        <family val="2"/>
        <scheme val="minor"/>
      </rPr>
      <t>Casas construidas:</t>
    </r>
    <r>
      <rPr>
        <sz val="11"/>
        <rFont val="Calibri"/>
        <family val="2"/>
        <scheme val="minor"/>
      </rPr>
      <t xml:space="preserve"> hacer y poner en funcionamiento una obra pública. 
</t>
    </r>
    <r>
      <rPr>
        <b/>
        <sz val="11"/>
        <rFont val="Calibri"/>
        <family val="2"/>
        <scheme val="minor"/>
      </rPr>
      <t xml:space="preserve">Casas mejoradas: </t>
    </r>
    <r>
      <rPr>
        <sz val="11"/>
        <rFont val="Calibri"/>
        <family val="2"/>
        <scheme val="minor"/>
      </rPr>
      <t xml:space="preserve">adaptar las casas a los requerimientos técnicos exigidos en el programa.  
</t>
    </r>
    <r>
      <rPr>
        <b/>
        <sz val="11"/>
        <rFont val="Calibri"/>
        <family val="2"/>
        <scheme val="minor"/>
      </rPr>
      <t xml:space="preserve">Casas dotadas: </t>
    </r>
    <r>
      <rPr>
        <sz val="11"/>
        <rFont val="Calibri"/>
        <family val="2"/>
        <scheme val="minor"/>
      </rPr>
      <t>entregar bienes para el funcionamiento de los espacios de la casa.</t>
    </r>
  </si>
  <si>
    <t xml:space="preserve">Informes de seguimiento </t>
  </si>
  <si>
    <t>Sumatoria de actores de la Economia popular y comunitaria (EPC) fortalecidos a traves de la generacion de alianzas Público populares</t>
  </si>
  <si>
    <t>Número de actores de la Economia popular y comunitaria (EPC) fortalecidos a traves de la generacion de alianzas Público populares</t>
  </si>
  <si>
    <t>Número de iniciativas productivas fortalecidas en relación con los componentes organizativo, asociativo, productivo, administrativo y financiero</t>
  </si>
  <si>
    <t>Provisión de vacantes</t>
  </si>
  <si>
    <t>Promover el cumplimiento de los estándares mínimos establecidos para el Sistema de Gestión de Seguridad y Salud en el Trabajo en la Resolución 0312 de 2019 del Ministerio de Trabajo.</t>
  </si>
  <si>
    <t>(Requisitos cumplidos/requisitos aplicables al MinIgualdad)*100 </t>
  </si>
  <si>
    <t>Formular, implementar y realizar seguimiento al Plan Estratégico de Talento Humano del MinIgualdad.</t>
  </si>
  <si>
    <t>Seguimiento al PETH implementado</t>
  </si>
  <si>
    <t xml:space="preserve">(Seguimientos al PETH realizados/ Seguimientos programados)*100
Nota: El seguimiento se hará trimestralmente, por lo que el denominador corresponde a cuatro (4). </t>
  </si>
  <si>
    <t>(Actividades ejecutadas / actividades programadas en el cronograma del PIC)*100</t>
  </si>
  <si>
    <t>Evalúa la planificación y gestión efectiva de las vacantes y la previsión de necesidades de personal en el Ministerio de Igualdad y Equidad. Su propósito es garantizar que los recursos humanos sean suficientes y adecuados para cumplir con los objetivos institucionales.</t>
  </si>
  <si>
    <t>Plan Anual de Vacantes: Instrumento que detalla los cargos vacantes en la entidad y la estrategia para su provisión.
Previsión de Recursos Humanos: Análisis de las necesidades de personal de la entidad y definición su consecución, de tal manera que se garantice el correcto funcionamiento del Ministerio. 
Ejecución: Implementación de las estrategias definidas en el plan para la cobertura de vacantes y fortalecimiento del talento humano.</t>
  </si>
  <si>
    <t xml:space="preserve">•	Plan Anual de Vacantes y Previsión de Recursos Humanos
•	Informe de seguimiento al PETH (sección Plan Anual de Vacantes y Previsión de Recursos Humanos)
•	Hojas de vida y actas de posesión  </t>
  </si>
  <si>
    <t>• Base de datos de planta de servidores del MIE</t>
  </si>
  <si>
    <t>Se da inicio con un porcentaje de provisión del 65,5% registrado al 31 de diciembre de 2024.</t>
  </si>
  <si>
    <t>Talento humano: Se orienta al ingreso, desarrollo y retiro de los servidores públicos. </t>
  </si>
  <si>
    <t>Evalúa el grado de cumplimiento de los estándares mínimos del Sistema de Gestión de Seguridad y Salud en el Trabajo (SG-SST) en las organizaciones, conforme a lo establecido en la Resolución 0312 de 2019. Su propósito es garantizar condiciones laborales seguras, prevenir accidentes y enfermedades laborales, y fortalecer la cultura de prevención en el ámbito laboral.</t>
  </si>
  <si>
    <t>Sistema de Gestión de Seguridad y Salud en el Trabajo (SG-SST): Conjunto de políticas, procedimientos y actividades para prevenir riesgos laborales y proteger la salud de los trabajadores.
Estándares mínimos: Requisitos básicos de cumplimiento en materia de seguridad y salud en el trabajo establecidos en la Resolución 0312 de 2019.
Promoción del cumplimiento: Acciones orientadas a la implementación y verificación del SG-SST en empresas e instituciones.</t>
  </si>
  <si>
    <t xml:space="preserve">• Evaluaciones de cumplimiento del SG-SST 
• Informe de seguimiento al PETH (sección Plan Anual de Seguridad y Salud en el Trabajo)
• Informe de auditoría al SGSST </t>
  </si>
  <si>
    <t xml:space="preserve">•	Evaluaciones de cumplimiento del SG-SST </t>
  </si>
  <si>
    <t>Mide el grado de implementación de las estrategias y actividades contempladas en el Plan de Bienestar Social e Incentivo para mejorar la calidad de vida, satisfacción y motivación de los servidores públicos. Su propósito es fortalecer el clima organizacional, la productividad y el compromiso institucional.</t>
  </si>
  <si>
    <t>•	Plan de Bienestar Social: Conjunto de actividades diseñadas para mejorar las condiciones laborales y el bienestar integral de los empleados. Incluye acciones en salud, cultura, recreación, formación y conciliación laboral.
•	Plan de Incentivos: Estrategias que buscan reconocer el desempeño y la contribución de los servidores públicos mediante beneficios, estímulos y reconocimientos.</t>
  </si>
  <si>
    <t>• Informe de seguimiento al PETH (sección Plan de Bienestar Social e Incentivos)
•	Registro de actividades realizadas
•	Encuestas de satisfacción sobre las acciones implementadas</t>
  </si>
  <si>
    <t>•	Cuadro de seguimiento al Plan de Bienestar Social e incentivos
• Informe de seguimiento al PETH (sección Plan de Bienestar Social e Incentivos)</t>
  </si>
  <si>
    <t>Evalúa la planificación, ejecución y monitoreo de estrategias para la gestión y desarrollo del talento humano en el Ministerio de Igualdad y Equidad. Su propósito es fortalecer la capacidad institucional mediante la atracción, retención y desarrollo de servidores públicos altamente capacitados y comprometidos.</t>
  </si>
  <si>
    <t>•	Plan Estratégico de Talento Humano: Instrumento que define las políticas, objetivos y acciones para la gestión integral del personal en el Ministerio.
•	Implementación: Desarrollo de programas y estrategias contempladas en el plan, como formación, bienestar, evaluación del desempeño y fortalecimiento organizacional.
•	Seguimiento: Evaluación periódica de la ejecución del plan, identificando avances, dificultades y oportunidades de mejora</t>
  </si>
  <si>
    <t>•	Plan Estratégico de Talento Humano
• Informes de Seguimiento al PETH</t>
  </si>
  <si>
    <t>• Informes de Seguimiento al PETH</t>
  </si>
  <si>
    <t>Evalúa la ejecución de estrategias y acciones de formación para fortalecer las competencias de los servidores públicos. Su propósito es mejorar el desempeño, la productividad y la capacidad institucional a través del desarrollo de habilidades y conocimientos.</t>
  </si>
  <si>
    <t>•	Plan Institucional de Capacitación (PIC): Instrumento estratégico que establece las acciones de formación y desarrollo del talento humano en una entidad.
•	Implementación: Desarrollo de programas, cursos y talleres de capacitación dirigidos a los servidores públicos.
•	Competencias: Conjunto de conocimientos, habilidades y actitudes necesarias para el desempeño eficiente en el sector público.</t>
  </si>
  <si>
    <t>•	Plan Institucional de Capacitación (PIC)
•	Informe de seguimiento al PETH (sección PIC)
•	Listados de asistencia y certificaciones de participación.
•	Encuestas de satisfacción y evaluación de impacto de la capacitación.</t>
  </si>
  <si>
    <t>•	Cuadro de seguimiento al Plan Institucional de Capacitación
• Informe de seguimiento al PETH (sección PIC)</t>
  </si>
  <si>
    <t>Resultado Cuantitativo de enero a marzo 2025</t>
  </si>
  <si>
    <t>Resultado Cualitativo Enero a marzo</t>
  </si>
  <si>
    <t>Durante el primer trimestre de la vigencia, se avanzó en la estructuración del proceso precontractual, obteniendo como resultado la primera versión del anexo técnico con el que se espera vincular 6.000 personas en la estrategia de Sociedades del Cuidado (Escuela de cambio cultural de masculinidades cuidadoras).</t>
  </si>
  <si>
    <t xml:space="preserve">Documento preliminar precontractual -  anexo técnico </t>
  </si>
  <si>
    <t>Durante el primer trimestre de la vigencia, se avanzó en la estructuración del proceso precontractual, obteniendo como resultado la primera versión del anexo técnico con el que se espera vincular 4.700 personas en la estrategia de Redes del Cuidado (Fortalecimiento político para personas cuidadoras).</t>
  </si>
  <si>
    <t>Se alcanzó el 34% de avance en la actividad con la segunda adición presupuestal al convenio interadministrativo MIE-CD-CI-012-2024 - Comunidades del Cuidado que tiene como objeto aunar esfuerzos técnicos, administrativos y financieros para fortalecer las organizaciones con iniciativas de cuidado comunitario. Con esta adición se fortaleceran 34 nuevas organizaciones seleccionadas resultado de la convocatoría.</t>
  </si>
  <si>
    <t xml:space="preserve">Documento con lista de 34 organizaciones seleccionadas al proceso de fortalecimiento de organizaciones Comunidades de cuidado. 
Documento con adición al convenio interadministrativo MIE-CD-CI-012-2024. </t>
  </si>
  <si>
    <t>Se desarrolló un documento CONPES de política pública borrador. Se espera seguir cronograma de actividades para su desarrollo y tener un documento final hacia junio - julio 2025. 
se solicitó ajuste a lla fórmula del indicador a "Porcentaje de avance en la formulación de la política pública para la superación de la pobreza" y a la meta "H1: Primer avance de la política pública para la superación de la pobreza (33,3%)
H2: Entrega documento de política (33,3%)
H3: Socialización (33,3%) "</t>
  </si>
  <si>
    <t>El 16 de enero se remitió un (1) concepto de favorabilidad técnica al  proyecto denominado “Implementación
de estrategias de convivencia pacifica para disminuir los niveles de
vulnerabilidad social en los jóvenes de Buenaventura causados por la violencia.
Buenaventura, para el fomento de la convivencia pacífica.” de Fonbuenaventura</t>
  </si>
  <si>
    <t>A 31 de marzo se contó con  los siguientes proyectos estructurados (3):
1. Fortalecimiento de la Autonomía Económica de las Mujeres a nivel Nacional
2. Fortalecimiento de la respuesta institucional para la prevención, atención y seguimiento a las violencias contra las mujeres y las violencias
basadas en genero a nivel nacional Nacional
3. Implementación de la ruta integral de atención y reintegración para Jóvenes en riesgo de violencia y criminalidad a nivel Nacional.</t>
  </si>
  <si>
    <t>Para el periodo reportado no se registran gestiones, en razón, que como se indicó el seguimiento al indicador se realizará de forma semestral, por cuanto se está a la espera de la radicación del Proyecto de Ley, conforme a lo dispuesto en la Sentencia C-161 de 2024 que declara INEXEQUIBLE la Ley 2281 de 2023, “por medio de la cual se crea el Ministerio de Igualdad y Equidad y se dictan otras disposiciones”, por vicios de procedimiento en su formación, y difiere los efectos de la presente decisión, por el término de dos (2) legislaturas, contadas a partir del 20 de julio 2024. Una vez culmine la legislatura 2025-2026, la Ley 2281 de 2023 dejará de producir efectos definitivamente y no formará parte del ordenamiento jurídico.</t>
  </si>
  <si>
    <t>De acuerdo con la programación definida en el indicador para el I trimestre no fue programado avance, así mismo, según la información suminisitrada desde la Subdirección de Contratación, no se han suscrito contratos con Alianzas público populares, comunitarias y solidarias para el primer trimestre del 2025.</t>
  </si>
  <si>
    <t>De acuerdo al cronograma de actividades se llevaron a cabo capacitación y sensibilización
encaminadas a promover una
cultura de Gestión Documental sobre TIKALI y se realizo un  levantamiento de
información para la elaboración
de tablas de retención documental.
Con relación a la meta propuesta para el primer trimestre, se dió cumplimiento al 100% de lo propuesto.</t>
  </si>
  <si>
    <t xml:space="preserve">La ejecución presupuestal ha reportado avance principalemente en los rubros de funcionamiento por valor de 15.758.106.629,18 asociados a gastos de personal, adquisición de bienes y servicios y transferencias corrientes. Entre ellos los rubros correspondientes a pago de nómina y aportes parafiscales, servicios financieros y servicios conexos, servicios inmobiliarios, servicios contables y jurídicos, servicios profesionales, cientificos y técnicos, servicios de telecomunicaciones, transmisión y suministro de la información, servicios de soporte,  viaticos de los funcionarios y servicios de apoyo al transporte. Por otro lado, el avance correspondiente al rubro de inversión ha sido de $92.500.000.
Con relación a la meta programada para el primer trimestre, se observa un porcentaje de cumplimiento del 12,2% con relación al 100% planeado (meta del 10%) </t>
  </si>
  <si>
    <t>De acuerdo con la programación definida en el indicador para el I trimestre, no se cuenta con avance programado, no obstante dentro de las actividades realizadas durante este trimestre en el marco del PIGA, se encuentran:
-Revisión y ajustes de la Propuesta de la Guía para la implementación de la Política Ambiental.
-Remisión de correo electrónico a la Oficina Asesora de Comunicaciones con el contenido teórico para la creación de piezas informativas relacionadas con temas ambientales. 
-Recorrido por las instalaciones del Ministerio para realizar el Inventario de los sistemas hidrosanitarios por piso.
 -Elaboración de la comunicación SE-2025-00005031 enviado a la Secretaría Distrital de Ambiente con la información solicitada para la creación de usuario y contraseña Plataforma Storm.
-Avance en el diagnóstico de la gestión ambiental al interior de la Entidad.
-Trámites para la designación del líder ambiental.
-Avance en los programas de Gestión Ambiental.
-Elaboración de encuesta puntos ecológicos.</t>
  </si>
  <si>
    <t>Realizar los seguimientos al mapa de riesgos anticorrupción del Ministerio</t>
  </si>
  <si>
    <t>Seguimientos al mapa de riesgos anticorrupción del Ministerio realizados</t>
  </si>
  <si>
    <t>Sumatoria de seguimientos al mapa de riesgos anticorrupción del Ministerio realizados</t>
  </si>
  <si>
    <t>Númerico</t>
  </si>
  <si>
    <t>Matriz de Riesgos con seguimiento</t>
  </si>
  <si>
    <t>Número de personas con discapacidad, sus familias y organizaciones sociales alcanzadas</t>
  </si>
  <si>
    <t>Sumatoria de personas con discapacidad, sus familias y organizaciones sociales alcanzadas</t>
  </si>
  <si>
    <t>Número de personas con discapacidad atendidas que acceden al Fondo de educación superior</t>
  </si>
  <si>
    <t>Sumatoria de personas con discapacidad atendidas que acceden al Fondo de educación superior</t>
  </si>
  <si>
    <t xml:space="preserve">Corresponde al seguimientos cuatrimestral que se realiza al mapa de riesgos anticorrupción </t>
  </si>
  <si>
    <t>Se obtiene al totalizar los seguimientos realizados</t>
  </si>
  <si>
    <t>direccionamiento estrategico</t>
  </si>
  <si>
    <t>Riesgo de corrupción: posibilidad de que, por acción u omisión, se use el poder para desviar la gestión de lo público hacia un beneficio privado.</t>
  </si>
  <si>
    <t xml:space="preserve">Se convocó a la primera reunión con los jurídicos de las entidades adscritas para revisar y planear las acciones jurídicas a realizar durante el primer semestre de 2025. </t>
  </si>
  <si>
    <t xml:space="preserve"> informe de las acciones adelantadas para la radicación del proyecto de Ley 
Se han realizado los espacios técnicos con el Ministerio de Hacienda y el Ministerio de Interior para el acompañamiento técnico y la expedición de los conceptos favorables al proyecto. 
Se ha realizado el ajuste y re diseño de la estrategia legislativa del proyecto de Ley relacionado con la designación del nuevo ministro. 
Se han adelantado las reuniones y gestiones con las presidencias de la comisión primera de la cámara de representantes y la plenaria de la cámara. 
El pasado 31 de marzo se llevo a cabo el primer encuentro con la bancada de gobierno en el que se socializó la estructura del proyecto de ley y se mantuvo un dialogo con los congresistas. 
Se han realizado las gestiones para la socialización del proyecto de Ley con las comisiones primeras constitucionales programando el primer encuentro para el próximo 9 de abril 
Durante el trimestre se han enviado 06 conceptos a proyectos de ley que permiten fortalecer el relacionamiento con los congresistas de cara a buscar las mayorias requeridas por el reglamento del congreso para la aprobación del proyecto
Se ha participado de los diferentes espacios convocados por el Congreso de la República en pro de fortalecer la relación institucional con los congresistas, en ese sentido este equipo: 
ha hecho presencia cada martes y miercoles desde el 16 de febrero hasta la fecha a las sesiones de las comisiones primeras, séptimas y sesiones de las plenarias del Senado y la Cámara de Representantes 
Participo de la mesa técnica convocada por la comisión Legal para la Equidad de la Mujer en Valledupar el 7 y 8 de marzo 
Asistió técnicamente al viceminsiterio de las mujeres en el debate de control político del 8 de marzo en la ciudad de Cúcuta
Participo de la audiencia pública del proyecto de Ley de mujer rural en la ciudad de Ibagué el 28 de marzo 
Asistió técnicamente al viceminsiterio de las mujeres  en la subcomisión de acciones para el departamento de Arauca del 15 de marzo 
Asistió técnicamente al viceminsiterio de la juventud en la audiencia pública del proyecto estatutario de ciudadanía juvenil el 12 de marzo
Asistió técnicamente al viceminsiterio de la juventud para el relacionamiento del subsitema de participación juvenil con la comisión accidental de juventud
Asistió a las sesiones plenarias del día de la mujer en el Senado y la Cámara de Representantes </t>
  </si>
  <si>
    <t xml:space="preserve">Se presentó la propuesta opara realizar las cápsulas de capacitación en mejoras en las respuestas a Derechos de Petición en la Entidad, la misma fue remitida a comunicaciones para el aval visual y de contenido, se está a la espera de la respuesta y el apoyo en la creación de los espacios de capacitación. </t>
  </si>
  <si>
    <t>El promedio general de 2,2 indica que la Oficina de Control Interno (OCI) se encuentra en un nivel de madurez intermedio-básico, donde ya existen procesos definidos y ciertas prácticas estructuradas. Sin embargo, aún persisten áreas relevantes que requieren fortalecimiento, sistematización y estandarización para alinearse plenamente con estándares internacionales.
Esta evaluación se basó en un total de 40 ítems, agrupados por subtemas clave y alineados a los requerimientos de las Normas Globales de Auditoría Interna (NGAI), lo cual brinda una visión integral del desempeño actual de la función.
Del total de ítems evaluados:
     • 7 ítems (17,5%) se encuentran en nivel 1
     • 18 ítems (45%) en nivel 2
     • 15 ítems (37,5%) en nivel 3
Este resultado refleja un avance sostenido hacia la consolidación de la función de auditoría interna, pero evidencia también la necesidad de fortalecer áreas específicas para avanzar hacia un nivel de madurez avanzada o de excelencia.</t>
  </si>
  <si>
    <t>Dimensión 7 
Control Interno</t>
  </si>
  <si>
    <t>Medir el nivez de madurez de la función de auditoría interna  del Ministerio de Igualdad y Equidad, de acuerdo con las niveles del Modelo de evaluación del Instituto de Auditores Internos.</t>
  </si>
  <si>
    <t>Nivel de Madurez: es una medida evolutiva que refleja la capacidad de la función para operar de forma eficaz, independiente, orientada al valor y conforme a las mejores prácticas internacionales, destacando su contribución al gobierno corporativo, la gestión de riesgos y el control interno.</t>
  </si>
  <si>
    <t>Informe de autoevaluación.</t>
  </si>
  <si>
    <t>Comité Institucional de Coordinación de Control Interno</t>
  </si>
  <si>
    <t>Realizar acciones de integración socioeconómica para la población migrante y comunidades de acogida</t>
  </si>
  <si>
    <t>Unidades productivas fortalecidas</t>
  </si>
  <si>
    <t>Número de unidades productivas fortalecidas</t>
  </si>
  <si>
    <t>Atender con respuesta humanitaria a la población migrante</t>
  </si>
  <si>
    <t>Personas atendidas con respuesta humanitaria </t>
  </si>
  <si>
    <t>Número de personas atendidas con respuesta humanitaria </t>
  </si>
  <si>
    <t>1.	Resultados del Primer Trimestre
Hasta el corte del primer trimestre, se ha logrado atender a un total de 35.383 personas en los centros de atención. A continuación, se desglosa la atención por mes:
_ Enero: 12,7 mil personas atendidas.
_ Febrero: 12,1  mil personas atendidas.
_ Marzo: 10,5  mil personas atendidas.
El desempeño en el primer trimestre muestra un avance significativo respecto a la meta anual de 50,000 personas, alcanzando un 71% de lo programado a diciembre.
Nota:  teneiendo en cuenta el comportamiento de los flujos migratorios 2025  y recolección y analisis de datos que permiten el reporte del presente informe,   se ha solicitado un reajuste a la meta a la OAP,; con el fin de incrementar la meta con respecto a  la proyección inicialmente  realizada.</t>
  </si>
  <si>
    <t xml:space="preserve">1.	Resultados del Primer Trimestre
Durante el corte del primer trimestre 2025, se mantienen en funcionamiento 11 centros de atención en 9 ciudades.
El desempeño en el primer trimestre muestra un avance significativo en 11 de los 12 centros propuestos, alcanzando un avance del 91% de lo programado.
 Para esto se firmaron 8 memorando de entendimiento con Barranquilla, Riohacha, Santa Marta, Cali, Cartagena, Bucaramanga, Cúcuta y Medellín, y firmamos un convenio con Bogotá para seguir operando en la Red Súper Cade (Carrera 30, Engativá y Suba). 
El Ministerio de Igualdad y Equidad finació los 11 Centros Intégrate, el pago de la planta de personal de los 11 centros a través de la empresa de servicios temporales SOLUCIONES TEMPORALES - SOLTEMPO S.A.S, Servicios de aseo y cafetería en 8 centros (todos excepto Bogotá) a través de la empresa KIOS S.A.S., seguridad en 8 centros (todos excepto Bogotá) a través de la empresa CELTAS Ltda Y los arriendos de los Centros ubicados en Bucaramanga, Medellín, Santa Marta y Cali.
</t>
  </si>
  <si>
    <t>IPP158</t>
  </si>
  <si>
    <t>ARR159</t>
  </si>
  <si>
    <t>Porcentaje de avance de los hitos de formulación del capítulo indígena de la Política de Envejecimiento y Vejez.</t>
  </si>
  <si>
    <t>. Formular el capítulo indígena de la Política de Envejecimiento y Vejez</t>
  </si>
  <si>
    <t>Hito 1: Realizar el diagnóstico situacional del envejecimiento y vejez en los pueblos indígenas en conjunto con la CNMI y los pueblos indígenas (30% del total del indicador)
Hito 2: Formulación del capítulo indígena de la Política Pública Nacional de Envejecimiento y Vejez con los Pueblos y organizaciones indígenas y la CNMI = 30% 2024.
Hito 3: Concertación y protocolización del capítulo indígena de la Política Pública Nacional de Envejecimiento y Vejez = 20% 2024.
Hito 4: Expedición del Capítulo Indígena de la Política Pública Nacional de Envejecimiento y Vejez a través de un acto administrativo= 20% 2024.</t>
  </si>
  <si>
    <t>Porcentaje de avance en la formulación de la política pública para la superación de la pobreza </t>
  </si>
  <si>
    <t xml:space="preserve">H1: Primer avance de la política pública para la superación de la pobreza (33,3%)
H2: Entrega documento de política (33,3%)
H3: Socialización (33,3%) </t>
  </si>
  <si>
    <t>Número de proyectos de infraestructura productivos en construcción</t>
  </si>
  <si>
    <t>Sumatoria de proyectos de infraestructura productiva en construcción </t>
  </si>
  <si>
    <t>CRR159</t>
  </si>
  <si>
    <t>Fortalecer las instancias de coordinación intersectorial y dar asistencia técnica a los territorios para la implementación de la Política </t>
  </si>
  <si>
    <t>Entidades territoriales beneficiadas con la estrategia en funcionamiento para la implementación de la Política</t>
  </si>
  <si>
    <t>Entidades territoriales fortalecidas en la implementación de la Política Pública Social para Habitantes de la Calle – PPSHC. </t>
  </si>
  <si>
    <t xml:space="preserve">Acompañamiento para el restablecimiento de derechos  </t>
  </si>
  <si>
    <t>ARR160</t>
  </si>
  <si>
    <t xml:space="preserve">A corte de marzo 2025, no se cuenta con avance en el indicador
Se solicitó ajuste al nombre del indicador relacionado con la ortografía del indicador y fórmula en "público". La meta se dejaría en 3 para cumplomiento en el tercer trimestre. </t>
  </si>
  <si>
    <t>Se radicó ante el Fondo para la Superación de Brechas de Desigualdad Poblacional e Inequidad Territorial la solicitud de estudios y diseños de la planta de transformación de coco en Timbiquí la cual ya cuenta con viabilidad por el Fondo, planta de arroz en Medio Baudó, planta snacks de plátano en Bojayá, de arroz en El Charco, de cacao en San Andrés de Tumaco, la cual ya cuenta con viabilidad por el Fondo, y piscicultura en Suárez, Planta arroz Achí -Bolívar, proyecto cacao Vichada, mejoramiento de cacao artesanal y plátano en Auto Baudó.
Se solicitó ajuste al nombre y formula del indicador "Número de proyectos de infraestructura productivos en construcción"</t>
  </si>
  <si>
    <t xml:space="preserve">Se iniciará la actividad una vez se inicie el periodo de ejecución. Se proyecta en el segundo semestre del año. </t>
  </si>
  <si>
    <t>Se iniciará la actividad una vez se inicie el periodo de ejecución. Se proyecta en el segundo semestre del año.</t>
  </si>
  <si>
    <t xml:space="preserve">Se radicó ante el Fondo para la Superación de Brechas de Desigualdad Poblacional e Inequidad Territorial la solicitud de estudios y diseños de la planta de transformación de coco en Timbiquí la cual ya cuenta con viabilidad por el Fondo, planta de arroz en Medio Baudó, de arroz en El Charco, de cacao en San Andrés de Tumaco, la cual ya cuenta con viabilidad por el Fondo, Planta arroz Achí -Bolívar, proyecto cacao Vichada, mejoramiento de cacao artesanal y plátano en Auto Baudó.
Se solicitó ajuste para la progamación dejando solo los 4 estudios y diseños para diciembre. </t>
  </si>
  <si>
    <t xml:space="preserve">Se avanzó en el acompañamiento a los territorios de Bolívar y  Vichada.  Se dio inicio al proceso de pre-registro en Chocó en los municipios de Juradó, Bahía solano, Acandí y Unguía (los cuales no se contabilizan en el reporte al no estar finalizados). Para lo que va de la vigencia 2025 se cuenta con soportes de 6 cartas/documentos de solicitud de vinculación por parte de la comunidad. 
Se solicitó ajuste de la meta a 92. Así mismo, se solicitó ajustar la programación de la meta para el primer trimestre(12), segundo trimestre(15), tercer trimestre (25), y cuarto trimestre(40). </t>
  </si>
  <si>
    <t>En el primer trimestre del año 2025 un total de 9900 mercados, siendo: 2000 mercados en Vichada (Cumaribo), 4900 Bolívar (500 Córdoba, 500 San Juan Nepomuceno, 500 Cartagena (Bayunca), 900 Mahates (San Basilio), 500 Carmen de Bolívar, 500 María La Baja, 500 Arroyohondo, 500 Clemencia, 500 Santa Catalina) y 3000 en Norte de Santander (1400 Tibú, 400 Abrego y 1200 Teorama). 
Se solicitó ajuste a la programación dado que la sumatoria no da el valor de la meta estipulada en 110000. Así mismo, se solicitó ajustar la programación de la meta: primer trimestre(6000), segundo trimestre(20000), tercer trimestre(40000) y cuarto trimestre(44000).</t>
  </si>
  <si>
    <t xml:space="preserve">Se ha avanzado en la articulación territorial para el establecimiento de los puntos y/o comedores de puntos de comida caliente. Adicionalmente, se realizó solicitud de contratación para los puntos de comida caliente en Cartagena, Cúcuta, Cali, Bogotá, Quibdó, Tumaco y Buenaventura, Medellín, Ibagué, Suárez, Leticia y Jamundí al Fondo para la Superación de Brechas de Desigualdad Poblacional e Inequidad Territorial. 
Se solicitó ajustar la meta a 92, así como su programación. </t>
  </si>
  <si>
    <t xml:space="preserve">Se presentó la ficha al Fondo para la Superación de Brechas de Desigualdad Poblacional e Inequidad Territorial y se espera que este le otorgue viabilidad para la planta de tranformación de plátano y caña panelera en Suárez, Cauca. </t>
  </si>
  <si>
    <t xml:space="preserve">Se presentó la ficha al Fondo para la Superación de Brechas de Desigualdad Poblacional e Inequidad Territorial. El proyecto se encuentra en observaciones del Fondo. </t>
  </si>
  <si>
    <t xml:space="preserve">Para avanzar con lo priorizado en el Plan Anual de Vacantes, el Ministerio ha venido adelantando la provisión de los cargos a través de nombramientos ordinarios, en el caso de los empleos de libre nombramiento y remoción, y en provisionalidad para los empleos de carrera administrativa, una vez verificado el cumplimiento de los requisitos exigidos para el desempeño del empleo en el Manual de Funciones y Competencias Laborales de la entidad y siguiendo el procedimiento establecido en la normativa vigente en esta materia. 
De acuerdo con lo anterior, de acuerdo con la información registrada en el sistema KACTUS, en el mes de enero se vincularon 12 personas y se presentaron 12 retiros, alcanzando al cierre del mes 486 empleos provistos. En febrero, fueron provistos 6 empleos y se presentaron 16 retiros, cerrando el mes con 474 empleos provistos. Por su parte, en marzo fueron provistos 12 empleos y se registraron 8 retiros. Así, al cierre del primer trimestre de la vigencia se encontraban provistos 478 empleos de los 744 que componen la planta del Ministerio de Igualdad y Equidad, alcanzando un indicador de provisión del 64,2%
Frente a lo anterior, es relevante señalar que el indicador de provisión de empleos presenta una alta variabilidad, ya que, además de verse afectado por los nombramientos realizados, también está influenciado por los retiros que puedan presentarse. En ese sentido, es importante tener en consideración que los cambios en la dirección del Ministerio aumentaron los movimientos en su planta de personal y afectaron el indicador de provisión. </t>
  </si>
  <si>
    <t xml:space="preserve">En cuanto al nivel de cumplimiento de los estandares mínimos establecidos para el Sistema de Gestión de Seguridad y Salud en el Trabajo en la Resolución N° 0312 de 2019, en el mes de enero, el Ministerio, junto con la ARL Positiva realizó la autoevaluación al sistema, determinando un nivel de cumplimiento del 87,5%. Es importante precisar que dicho resultado corresponde a la sumatoria del valor asignado a cada ítem, conforme a la normativa aplicable. Esta información fue reportada al Ministerio de Trabajo, en cumplimiento de lo establecido por la ley. 
Por su parte, para avanzar en el cierre de brechas identificadas, la Subdirección de Talento Humano formuló un Plan de mejoramiento que prioriza siete (7) acciones con las cuales se  tiene previsto fortalecer el cumplimiento de los estandares mínimos y el cual viene siendo ejecutado. </t>
  </si>
  <si>
    <t>Con el fin de alistar el ejercicio de seguimiento trimestral al Plan Estratégico del Talento Humano y los planes que lo componen, a saber: Plan Anual de Vacantes y Previsión de Recusos Humanos, Plan Institucional de Capacitación, Plan de Bienestar Social e Incentivos y Plan de Trabajo de Seguridad y Salud en el Trabajo, se estructuró la plantilla de informe, incluyendo los elementos de gestión y resultados requeridos según las caracteristicas de cada plan. Asimismo, el pasado 30 de marzo se llevó a cabo una reunión interna con los líderes y responsables de cada plan y temática con el propósito de socializar las directrices para el ejercicio de seguimiento. 
Se espera que el Informe de seguimiento al PETH correspondiente al primer trimestre de la vigencia esté listo en la primera quincena del mes de abril, razón por la cual, al cierre del mes de marzo el indicador se mantiene en 0%.</t>
  </si>
  <si>
    <t xml:space="preserve">Respecto al Plan Institucional de Capacitación (PIC), durante el primer trimestre se adelantaron las siguientes acciones: 
1. Se impartieron tres (3) capacitaciones en el marco de las temáticas priorizadas del Plan Nacional de Formación y Capacitación 2023-2030: 
 - Construcción de indicadores
 - Conceptos de Seguridad Digital y de la Información
 - Inteligencia emocional 
2. En cuanto a las capacitaciones obligatorias (establecidas por norma), se desarrollaron cuatro (4) espacios: 
 - Acuerdos de gestión
 - Curso de Seguridad y Salud en el trabajo
 - Curso de Prevención a las Violencias contra las Mujeres y Discriminación Racial en el Ámbito de Trabajo de La Función Pública
 - Madres Gestantes y Lactantes
3. En el marco del componente de Gestión del Conocimiento y la Innovación, se elaboró la Guía de Desvinculación, la cual establece los lineamientos y ruta para aquellos servidores y servidoras que se desvinculan de la entidad. De igual manera, se actualizó el formato TH-E-FO-02 Informe de Entrega de Puesto de Trabajo, con el fin de fortalecer la transferencia del conocimiento de los servidores que se retiran. 
De acuerdo con lo anterior, y considerando la ponderación establecida para el seguimiento al PIC, al cierre del mes de marzó se alcanzó un avance del 12,41%. </t>
  </si>
  <si>
    <t>El cumplimiento de esta meta se vio afectado por la transición que ha presentado el Ministerio, incluyendo los compromisos en los PDET, el PND y el ajuste presupuestal que conllevó a la redistribución de los recursos asignados al viceministerio. Por otra parte, dado que los recursos asignados a este viceministerio son administrados por FONIGUALDAD, los trámites han carecido de claridad, lo que ha afectado la línea de tiempo inicialmente proyectada para la ejecución. Asimismo, debido a la dinámica en el desarrollo de la actividad, las entregas se inician, como mínimo, en el último trimestre.</t>
  </si>
  <si>
    <t>Meta programada  para el  último trimestre de 2025</t>
  </si>
  <si>
    <t>Meta programada a partir del segundo  trimestre 2025</t>
  </si>
  <si>
    <t>Meta programada a partir del segundo  para el último trimestre 2025</t>
  </si>
  <si>
    <t>Meta programada  para el  tercer y último trimestre de 2025</t>
  </si>
  <si>
    <t>Meta programada apartir del segundo trimestre de 2025</t>
  </si>
  <si>
    <t>Meta programada para el último trimestre 2025</t>
  </si>
  <si>
    <t xml:space="preserve">El cumplimiento de esta meta para el trimestre en referencia fue del 100%, teniendo en cuenta que hace parte </t>
  </si>
  <si>
    <t>Meta programada para el último trimestre,sin embargo, se ha avanzado en la estructuración de los estudios previos, igualmente, a la espera de la aprobación del programa cuidando.</t>
  </si>
  <si>
    <t>Medir el nivel de accesibilidad de la página web del Ministerio para personas con discapacidad, garantizando el cumplimiento de normativas y buenas prácticas de accesibilidad digital.</t>
  </si>
  <si>
    <t>Comunicaciones remitidas a los grupos de interés al interior de la entidad y su retroalimentación</t>
  </si>
  <si>
    <t>Página web institucional en ambiente de desarrollo</t>
  </si>
  <si>
    <t>Medir el nivel de instalación, operatividad y disponibilidad de la infraestructura tecnológica necesaria para el funcionamiento institucional</t>
  </si>
  <si>
    <t>Se dispone de la infraestructura en nube pública para la migración del sitio Web en el ambiente de desarrollo.</t>
  </si>
  <si>
    <t>Diagrama de arquitectura de despliegue de Infraestructura en nube pública versión 1.</t>
  </si>
  <si>
    <t>Medir la cantidad de personas que participan en los espacios de transmisión de saberes promovidos por la entidad</t>
  </si>
  <si>
    <t>Presentación y lista de asisitencia a la espacio denominado "Conceptos de seguridad de la información"</t>
  </si>
  <si>
    <t>Plan de uso y apropiación</t>
  </si>
  <si>
    <t>Medir el nivel de ejecución de las actividades programadas en el Plan Estrategico de Seguridad  de la Información - PESI con el fin de monitorear el cumplimiento de  las acciones  establecidas en el PESI</t>
  </si>
  <si>
    <t xml:space="preserve">Documentos  generados 
Informes  de avance en la implementación
</t>
  </si>
  <si>
    <t>Plan Estrategico de Seguridad  de la Información - PESI</t>
  </si>
  <si>
    <t>Medir el nivel de ejecución de las actividades programadas en el Plan de Tratamiento de Riesgos de Seguridad  de la Información - PTRSI con el fin de monitorear el cumplimiento de  las acciones  establecidas en el PTRSI</t>
  </si>
  <si>
    <t>Plan de Tratamiento de Riesgos de Seguridad  de la Información - PTRSI</t>
  </si>
  <si>
    <t xml:space="preserve">Se han desarrollado 20 guías metodológicas con enfoque diferencial para el SIG-MIPG durante el primer trimestre, superando la meta parcial de 5 establecida para marzo, las mismas estan en fase de revisión de saberes y posterior aprobación del Comité Institucional de Gestión y Desempeño. </t>
  </si>
  <si>
    <t>El portal web del Ministerio de Igualdad y Equidad ha tenido en cuenta varias medidas para que sea fácil de usar para todas las personas, incluyendo aquellas con alguna discapacidad. Se destacan los siguientes aspectos:
Estructura clara (Gestión de jerarquía de etiquetas): El sitio está organizado con etiquetas que ayudan a los lectores de pantalla a entender el contenido.
Buena lectura: Los colores usados hacen que los textos se vean claramente, incluso para personas con problemas de visión.
Se puede usar solo con el teclado: Todo el sitio se puede navegar sin ratón, lo que ayuda a personas con movilidad limitada.
Imágenes con descripción: Las imágenes importantes tienen textos que las describen, para quienes no pueden verlas.
Se adapta al zoom: El contenido se ve bien aunque se aumente el tamaño del texto o se use zoom en el navegador.</t>
  </si>
  <si>
    <t>1. Se lleva a cabo la implementación de los servicios de nube pública con Azure donde se crean los recursos relaciodos con la replicación de algunos servicios de nube privada, como lo es la infraetsurctura como servicio para las aplicaciones WEB:
- Portal WEB.
- Salvia.
- Demo de sistema de información para el programa Jóvenes en Paz (SISJOPAZ).
- Servidor para Mesa de servicios y Gestión de TI (GLPI).
2. Implementación de recursos configurados en grupos de recursos de infraestructura donde se define la red LAN e interconexiones en nube pública, así como los recursos necesarios para el acceso seguro desde el ministerio a través de VPN sitio a sitio
3. Implementación de seguridad perimentral en datacenter de nube privada.</t>
  </si>
  <si>
    <t>Se promovió la participación activa en el espacio de transmisión de saberes titulado "Conceptos de seguridad de la información", generando un ambiente de aprendizaje colaborativo en el cual se fortalecieron los conocimientos sobre seguridad de la información. La asistencia de 115 personas evidenció el interés y compromiso de los participantes en fortalecer sus competencias en esta temática estratégica para la entidad.</t>
  </si>
  <si>
    <r>
      <t xml:space="preserve">1. Se activo el cifrado de disco para 546 equipos de computo
2. Se activos el doble factor de autenticación para 734 cuentas de office 365
3. Se implementaron políticas a nivel de firewall, seguimiento a configuración XDR, implementación de políticas de seguidad en office 365
4. Se realiza monitoreo de la infraestructura y el cumplimiento de los ANS
</t>
    </r>
    <r>
      <rPr>
        <b/>
        <sz val="11"/>
        <rFont val="Verdana"/>
        <family val="2"/>
      </rPr>
      <t>Nota</t>
    </r>
    <r>
      <rPr>
        <sz val="11"/>
        <rFont val="Verdana"/>
        <family val="2"/>
      </rPr>
      <t>:  Se realizara una solicitud de cambio oficial, debido a que la medición debe dar a conocer el grado de madurez de los controles de seguridad.</t>
    </r>
  </si>
  <si>
    <r>
      <t xml:space="preserve">1. Se definio versión inicial del SGSI estableciendo el alcance, objetivos y roles y responsabilidades
2. Se definio la versión inicial de la política de seguridad de la información
3. Se definio la versión inicial del Manual de políticas de Seguridad de la Información
4. Se definio versión inicial procedimiento y matriz  de gestión de activos de información
5. Se incluyo los componentes de seguridad en el catalogo de servicios de OTI
6. Se diseño el plan de uso y apropiación de OTI en el que se incluyen las actividades de seguridad de la información 
</t>
    </r>
    <r>
      <rPr>
        <b/>
        <sz val="11"/>
        <rFont val="Verdana"/>
        <family val="2"/>
      </rPr>
      <t>Nota</t>
    </r>
    <r>
      <rPr>
        <sz val="11"/>
        <rFont val="Verdana"/>
        <family val="2"/>
      </rPr>
      <t>:  Se realizara una solicitud de cambio oficial, debido a que la medición debe dar a conocer el grado de madurez de los controles de seguridad.</t>
    </r>
  </si>
  <si>
    <t>Entre enero y marzo de 2025, se dio cumplimiento al Hito 1 con la recopilación y revisión de las recomendaciones de la ONU a Colombia sobre accesibilidad y los avances previos de la Mesa Nacional de Accesibilidad, avance equivalente al 5%:
Para dar cumplimiento al Hito 1, se recopilaron y revisaron los siguientes documentos:
-Nota realizada por la Secretaría General de la Conferencia de los Estados Parte en la Convención sobre los Derechos de las Personas con Discapacidad, sobre "Mejorar la accesibilidad de la información y la tecnología y el desarrollo inclusivo", de marzo de 2016.
-Documento con las Observaciones finales sobre el informe inicial de Colombia, realizado por el Comité sobre los Derechos de las Personas con Discapacidad de la ONU en agosto de 2016.
-Documento resumen del Encuentro Nacional de experiencias en Accesibilidad, realizado por la secretaria técnica de Accesibilidad y Movilidad -MIMA en diciembre de 2018.
-Documento de presentación de la Resolución 1519 de 2020, Por la cual se definen los estándares y directrices para publicar la información señalada en la Ley 1712 del 2014 y se definen los requisitos materia de acceso a la información pública, accesibilidad web, seguridad digital, y datos abiertos.
-Documento de presentación sobre el uso efectivo y accesible del transporte, realizado por la Superintendencia de Transporte en 2021.
Así mismo, se desarrollaron reuniones con la Universidad del Bosque el 29 de enero de 2025 y con la Universidad de Antioquia el 03 de febrero de 2025, con el fin de solicitarles una propuesta técnica y económica para diseñar el Plan Nacional de Accesibilidad. Esta propuesta se financiará a través del BID en el marco del Hito 2.</t>
  </si>
  <si>
    <t>Durante el primer trimestre los avances en proveer apoyos técnicos y humanos para la eliminación de barreras actitudinales y comunicativas para la vida independientes y en comunidad de las personas con discapacidad, fueron los siguientes:
Al respecto es pertinente mencionar que, en el mes de diciembre de 2024, la Dirección para la Garantía de los Derechos de las personas con discapacidad, se formuló el Plan de Necesidad de Contratación para la vigencia 2025, el cual fue aprobado por la Secretaría General a finales del mes de 2025, en dicho plan se consignaron todas las líneas de contratación que adelantará la Dirección a través de FonIgualdad, como unidad de contratación del Ministerio de Igualdad y Equidad.
Ahora bien, en el Plan de Necesidades, se encuentran descritas seis (6) líneas, que rezan de la siguiente manera: Proveer apoyos técnicos y humanos en el ámbito comunitario que eliminen barreras actitudinales y comunicativas, para fomentar la vida independiente y en comunidad de las personas con discapacidad. Cada una por la suma de QUINIENTOS OCHENTA Y OCHO MILLONES TRESCIENTOS TREINTE MIL TRESCIENTOS TREINTE PESOS M/CTE ($588.333.333) para un total de TRES MIL QUINIENTOS VEINTINUEVE MILLONES NOVECIENTOS NOVENTA Y NUEVE NOVECIENTOS NOVENTA Y OCHO PESOS M/CTE ($ 3.529.999.998).
Por otro lado, este proceso está pensado con organizaciones sociales de personas con discapacidad, sin embargo, al nuevo cambio de administración, es necesario la autorización por parte del Ministro, para tener la indicación a cuáles organizaciones de reconocida idoneidad, se les extendería invitación para presentar oferta atendiendo a lo dispuesto el Manual Operativo del Fondo, pues se trata de una convocatoria cerrada, en donde mínimo se debe invitar a tres organizaciones que cumplan con requisitos estrictos por cada proceso contractual.</t>
  </si>
  <si>
    <t>En el transcurso del primer trimestre del 2025, se desarrollaron las siguientes actividades: 
Enero: A partir de mesas de trabajo entre el MIE e ICETEX para adelantar el Reglamento Operativo, permitiendo establecer el objeto del reglamento, el ámbito de aplicación, la finalidad del fondo, las personas destinatarias del fondo, los rubros a financiar, la duración de la financiación educativa, los niveles de formación a financiar, las instituciones educativas y programas académicos, las restricciones, las garantías de cumplimiento, la conformación de la junta administradora, las obligaciones de la junta administradora, las responsabilidades de la secretaría técnica, los requisitos mínimos para aspirar al fondo, el procedimiento para la inscripción al fondo, los criterios de calificación, la selección de aspirantes, las obligaciones de las personas beneficiarias, el desembolso y renovación de la financiación, aplazamientos, causales de suspensión temporal y definitiva, condonación del crédito, requisitos de condonación, amortización o paso al cobro, intereses de crédito educativo y plazo de amortización. 
Febrero: El 4 de febrero se aprueba la primera versión del Reglamento Operativo para salir a convocatoria el 28 de Febrero, no obstante, por recomendación de la vicepresidenta Francia Márquez y presidente de ICETEX Álvaro Urquijo, se debe volver a realizar los estudios  para poder ampliar la cobertura y lograr mayor eficiencia con el recurso, por este motivo se activan mesas técnicas con ICETEX y las supervisiones de MIE para hacer la proyección cambiado la distribución de los rubros, teniendo en cuenta los siguientes cambios: Se cambia la distribución de los recursos para estudiantes con discapacidad  30% IES privadas -70% IES Públicas a 20%  IES Privadas y 80% IES Privadas; adicionalmente, antes se posibilitaban 12 semestres de financiación, con la nueva proyección se posibilita un máximo de 10 semestres de financiación para todas las personas, especificando que de requerir más semestres se debe solicitar a la junta administradora y finalmente, se cambia de otorgar $4.725.240 como apoyo de sostenimiento a estudiantes con discapacidad de IES Pública y $2.362.620 como apoyo de sostenimiento y  $4.982.250 de apoyo para la matricula a estudiantes con discapacidad de IES Privada,  cambiando por otorgar  $2.847.000 como apoyo de sostenimiento a estudiantes con discapacidad de IES Pública y $1.423.500 como apoyo de sostenimiento y se mantiene  $4.982.250 de apoyo para la matricula a estudiantes con discapacidad de IES Privada . Con esta proyección se aumentó de 63 posibles personas con discapacidad a 115 posibles personas con discapacidad beneficiarias.
Marzo: Teniendo en cuenta el resultado de las mesas de trabajo, se realizan mesas de trabajo jurídica para identificar cual es el camino más adecuado para lograr este aumento de cobertura y eficiencia de los recursos y se recomendó que se le otorgue a la junta administradora una obligación más que permita la modificación de los rubros a financiar. En este momento por los cambios ministeriales y de directivas en el ministerio no se autorizan firmas o solicitudes de modificación del contrato, por ende, está detenido el proceso. Dado que el cambio en el contrato requiere cambio de reglamento operativo, el proceso está detenido. 
Se adjunta el informe de supervisión y proyección de ICETEX con el aumento de la cobertura.</t>
  </si>
  <si>
    <t>El seguimiento a este indicador es cuatrimestral por tanto en el primer trimestre del año aun no se cuenta con información de avance</t>
  </si>
  <si>
    <t>El presente indicador no cuenta con avance para el primer trimestre de 2025</t>
  </si>
  <si>
    <t>Durante el primer trimestre de 2025, se elaboro el GE_A-PR-002 procedimiento para la aprobación de Documentos del Sistema Integrado de Gestión (SIG-MIPG) 
El objetivo Establecer las actividades y lineamientos para la aprobación de documentos del  Sistema Integrado de Gestión (SIG-MIPG) del Ministerio de Igualdad y Equidad,  garantizando el cumplimiento de los requisitos técnicos, metodológicos y normativos que aseguren la calidad, pertinencia y adecuada implementación de la documentación en todos los procesos de la entidad
No obstante en el numeral 3.4 Mecanismo de Solicitud de Aprobación b) Para documentación misional, se debe enviar copia del correo a osce@minigualdad.gov.co para iniciar la revisión paralela. esto permitira que la inclusión de los enfoques en la documentación misional este garantizada por la oficina de Saberes y Conocimientos estrategicos autora de la adopción de dicho enfoques con los que debe operar la entidad. se debe mencionar que entre los documentos revisados en este trimestre destacan el Procedimiento GE_A-PR-002 Aprobación de Documentos del Sistema Integrado de Gestión (SIG-MIPG)
Manual Operativo del Programa Casas para la Dignidad de las Mujeres 
Manual del sistema integrado de gestión</t>
  </si>
  <si>
    <t>Durante el primer trimestre de 2025 se han orientado 2.213 personas con casos de violencias basadas en género (VBG) a través del canal 155 Salvia, a quienes se les ha informado de las rutas, derechos y medidas a las que puede acceder dependiendo del tipo de violencia que se haya presentado. En este sentido, es posible identificar que 2136 casos de violencias fueron contra mujeres, 68 contra hombres y 9 intersexuales. Del total de orientaciones se evidencian las siguientes violencias: Violencia psicológica (967), violencia física (967),  violencia sexual (147), violencia patrimonial o económica (78), violencia vicaria (22),violencia política (9), violencia reproductiva (1), otras (22). Por otra parte, los casos orientados se registraron en Bogotá (35%), Cundinamarca (11%), Antioquia (11%), Valle del Cauca (8%), Santander (6%) y Atlántico (4%). Los departamentos de Tolima, Boyacá y Norte de Santander registraron cada uno el 2% de orientaciones. En los siguientes departamentos se registra el 1% de las orientaciones: Huila, Risaralda, Cesar, Cauca, Nariño, Córdoba, Magdalena, Caldas, Quindío y Sucre. Con menos del 1% de las orientaciones están los departamentos de Casanare, Caquetá, La Guajira, Putumayo, Guaviare, Archipiélago de San Andrés, Providencia y Santa Catalina, Arauca y Amazonas.</t>
  </si>
  <si>
    <t>No está programado para el primer trimestre del año.</t>
  </si>
  <si>
    <t>No se reporta avance debido a que los proyectos de "Fortalecimiento a la produccón avícola dirigido a mujeres" y  "Estudios y diseños del proyecto de fortalecimiento a la producción de camarón", actualmente se encuentran en proceso de contratación en el FonIgualdad para el estudio de viabilidad técnica, jurídica y ambiental.</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</si>
  <si>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</si>
  <si>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 xml:space="preserve">Para el primer trimestre de 2025, las personas que se comunican a la línea 155 Salvia han recibido enrutamiento a las instituciones según el caso. Principalmente, se han enrutado personas al Sector Justicia (Comisarías de Familia y Fiscalía General de la Nación) y al sector Salud. Adicionalmente, se realizó tamizaje de riesgo para definir el nivel de riesgo: bajo, medio o alto. De las personas con riesgo, el 92% registraron riesgo alto, 4% riesgo medio y 6% riesgo bajo. </t>
  </si>
  <si>
    <t xml:space="preserve">Los casos recibidos en el canal 155 Salvia y enrutados ingresan a un esquema de seguimiento basado en el nivel de riesgo evidenciado. En este sentido, la persona será recontactada para verificar la evolución. En caso de identificarse barreras, se elaborarán documentos a las entidades responsables de la ruta. De igual forma, el 43% de los casos orientados y enrutados se encuentran en seguimiento por riesgo de feminicidio; el 42% se encuentran en seguimiento regular y el 15% de los casos culminaron el esquema de seguimiento. </t>
  </si>
  <si>
    <t>Durante el primer trimestre del año 2025, se ejecutó una de las dos campañas previstas en el plan de acción para promover la transformación de comportamientos de los servidores públicos y prevenir actos de corrupción. Esta primera campaña consistió en la elaboración y difusión de una pieza gráfica, mediante la cual se orienta a todas las personas del servicio público sobre cómo y dónde presentar quejas, denuncias u oficios con relevancia disciplinaria. La pieza contiene un enlace directo a la intranet institucional, donde se encuentra información de la Oficina de Control Interno Disciplinario: que se debe tener en cuenta a la hora de denunciar, los posibles hechos denunciables y los canales de comunicación.
Adicionalmente, se han desarrollado acciones pedagógicas en coordinación con la Oficina de Relacionamiento con la Ciudadanía, mediante capacitaciones dirigidas a las distintas dependencias del Ministerio, sobre los efectos disciplinarios de no dar trámite oportuno a las peticiones ciudadanas. Así mismo, desde la Oficina de Control Interno Disciplinario se llevó a cabo una capacitación virtual dirigida a todas las personas del servicio público , en la cual se abordaron temas relacionados con los deberes funcionales frente a la gestión de peticiones, los derechos de los ciudadanos, las consecuencias disciplinarias por omitir respuestas oportunas y los posibles hechos que pueden dar lugar a faltas disciplinarias.
Estas acciones se enmarcan en la estrategia de transformación institucional y fortalecimiento de la cultura de la legalidad, conforme a los objetivos trazados en el plan de acción para el año 2025.</t>
  </si>
  <si>
    <t xml:space="preserve">Adhesión del Ministerio de Igualdad y Equidad al Scalling Up Nutrition Movement </t>
  </si>
  <si>
    <t xml:space="preserve">Participación del viceministro Javier Plazas en la Cumbre de Nurtrición para el Crecimiento N4G, en París del 26 al 28 de marzo </t>
  </si>
  <si>
    <t xml:space="preserve">Se realizó el 5 de marzo  una inducción con las direcciones territoriales sobre las funciones de la Oficina de Alianzas y Cooperación </t>
  </si>
  <si>
    <t>la meta establecida para el primer trimestre es 0 . Ahora bien, para lograr el cumplimiento de esta actividad la Dirección para Personas Mayores presentó la necesidad de Contratación ante el Fondo desde la vigencia 2024. Los avances durante el primer trimestre corresponden a los siguientes: 
16/01/25:Fondo comunica a la Dirección viabilidad del proyecto  que fue radicado el 28/08/24. Se inicia proceso de sondeo y se solicita insumos por parte del Fondo el 12/02/25.
13/02/: La Dirección para Personas Mayores en cumplimiento de los lineamientos, solicita alcance para actualización de sondeo para el componente de talento humano, en donde se fortalece el componente comunitario. 
19/02/25: En mesa técnica con el Fondo se mantiene viabilidad. 
03/03/25: Se remite correo al FonIgualdad solicitando claridades respecto a los cronogramas y plazos para la ejecucución de los recursos  y resultados del sondeo. Se reitera el 13/03/25. Se reitera el 20/03/2025.
A la espera de respuesta del fondo sobre avance en la contratación.</t>
  </si>
  <si>
    <t>la meta establecida para el primer trimestre es 0 . Ahora bien, para lograr el cumplimiento de esta actividad la Dirección para Personas Mayores presentó la necesidad de Contratación ante el Fondo desde la vigencia 2024. Los avances durante el primer trimestre corresponden a los siguientes: 
05/03/25: Mesa técnica y se repondieron las observaciones el 11 de marzo y se pidió ajustar el cronograma teniendo en cuenta que por los tiempos que tarda la contratación hay riesgo de no poder ejecutar el proyecto que inicialmente estaba pensado a 8 meses y se pidió reducir la implementación a 4 meses y ampliar la cobertura.
13/03/25: Se reiteró oficio en donde la dirección requiere cronogramas y plazos para avanzar con el proceso pre contractual. Se reitera la solicitud el 20/03/25.
21/03/25: Pendiente de concepto de viabilidad por parte del Fondo.</t>
  </si>
  <si>
    <t>la Dirección avanza con la validación del Plan Intersectorial. Con corte al 31 de marzo de 2025, quedó el borrador que debe ser presentado al Consejo Nacional de Personas Mayores en el mes de abril de,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Durante este período, se llevaron a cabo reuniones con los viceministerios y sus direcciones para socializar la política y consolidar las acciones del Ministerio. Paralelamente, se reactivaron los grupos de enlace del Consejo Nacional de Personas Mayores mediante nueve sesiones de trabajo. En estas sesiones, las entidades presentaron sus acciones e indicadores ante representantes de la sociedad civil, entes de control y las demás entidades que conforman los grupos, y recibieron retroalimentación de lo planteado en sus matrices.
Deigual forma, se realizó una revisión final de cada una de las acciones formuladas en el PAI, se hicieron comentarios al interior de la matriz y se sugirieron ajustes donde se consideraba necesario. Posteriormente, se remitió a cada entidad la relación de sus acciones con, las observaciones, para su revisión y validación final.</t>
  </si>
  <si>
    <t>la Dirección para Personas Mayores presentó la necesidad de Contratación ante el Fondo desde la vigencia 2024. Los avances durante el primer trimestre corresponden a los siguientes: 
16/01/25:Fondo comunica a la Dirección viabilidad del proyecto  que fue radicado el 28/08/24. Se inicia proceso de sondeo y se solicita insumos por parte del Fondo el 12/02/25.
13/02/: La Dirección para Personas Mayores en cumplimiento de los lineamientos, solicita alcance para actualización de sondeo para el componente de talento humano, en donde se fortalece el componente comunitario. 
19/02/25: En mesa técnica con el Fondo se mantiene viabilidad. 
03/03/25: Se remite correo al FonIgualdad solicitando claridades respecto a los cronogramas y plazos para la ejecucución de los recursos  y resultados del sondeo. Se reitera el 13/03/25. Se reitera el 20/03/2025.
A la espera de respuesta del fondo sobre avance en la contratación.</t>
  </si>
  <si>
    <t>Para el cumplimiento de esta actividad la Dirección se encuentra pendiente de traslado de recursos al proyecto de inversión de la Dirección  para radicar la solicitd de contratación en Secretaría General. Se realizó reunión con  Subdirección de Contratación el 14/03/2025 para resolver dudas sobre la totalidad de documentos que deben ir en la solicitud una vez podamos radicar.
La Comisión Nacional de Mujeres Indígenas (CNMI), designo a la Organización Nacional de los Pueblos Indígenas de la Amazonía Colombiana (OPIAC), como organizacion responsable para ejecutar el acuerdo IM-152 cuyo objetivo es "Concertar la formulación e implementación del capítulo indígena de la Política Pública Nacional de Envejecimiento y vejez con los pueblos y organizaciones indígenas y la CNMI orientado a la atención, inclusión y garantía efectiva de los derechos y la dignificación de las personas mayores de los pueblos originarios; con sus indicadores de cumplimiento, metas anuales y recursos definidos". 
Desde el Ministerio de Igualdad y Equidad, se ha mantenido una comunicación constante y fluida con la organización, a través de la cual se han llevado a cabo jornadas de trabajo para la elaboración y revisión de la propuesta técnica para el desarrollo del acuerdo. Estas jornadas han permitido avanzar en la identificación de los aspectos clave del convenio y en el establecimiento de los mecanismos necesarios para su implementación. En este proceso se han realizado aportes a la propuesta técnica, que actualmente se encuentra en proceso de validación.</t>
  </si>
  <si>
    <t xml:space="preserve">1. Definir las variables para el desarrollo de la herramienta para la medición de la confianza de los sujetos de especial protección constitucional, en el marco de las políticas de la Oficina de Relacionamiento con la Ciudadanía.
2. Campaña de difusión de la estrategia a través de los canales oficiales de comunicación de la Entidad. 
3. Aplicación de encuestas en los espacios con la ciudadanía en donde participe la Oficina de Relacionamiento con la Ciudadanía. </t>
  </si>
  <si>
    <t>1. Un (1) documento que contiene la estrategia de lenguaje no excluyente formulada junto con los documentos de avance que se vayan construyendo.
2. Evidencias de la socialización de la estrategia: (capacitaciones, correos electrónicos, banner, piezas gráficas, listados de asistencia, entre otros).</t>
  </si>
  <si>
    <t>No cuenta con actividades que puedan resultar dificiles de comprender. 
Circulo de ciudado</t>
  </si>
  <si>
    <r>
      <t>Gobierno con el Pueblo:
Trabajar en un programa de atención psicosocial para jóvenes. cambio nombre a Juventudes tejiendo bienestar. La Guajira Rioacha.</t>
    </r>
    <r>
      <rPr>
        <sz val="11"/>
        <rFont val="Verdana"/>
        <family val="2"/>
      </rPr>
      <t xml:space="preserve">
En coordinación con el Ministerio de Salud, se les dará acompañamiento a los jóvenes en salud mental. Pereira.
No cuenta con meta relacionada a Plan Nacional de Desarrollo. </t>
    </r>
  </si>
  <si>
    <r>
      <rPr>
        <b/>
        <sz val="11"/>
        <rFont val="Calibri"/>
        <family val="2"/>
        <scheme val="minor"/>
      </rPr>
      <t>Orientación</t>
    </r>
    <r>
      <rPr>
        <sz val="11"/>
        <rFont val="Calibri"/>
        <family val="2"/>
        <scheme val="minor"/>
      </rPr>
      <t>: brindar información clara y completa frente a casos de VBG, derechos de las mujeres y tipos de violencia.</t>
    </r>
  </si>
  <si>
    <r>
      <rPr>
        <b/>
        <sz val="11"/>
        <rFont val="Calibri"/>
        <family val="2"/>
        <scheme val="minor"/>
      </rPr>
      <t>Intervención Psicosocial:</t>
    </r>
    <r>
      <rPr>
        <sz val="11"/>
        <rFont val="Calibri"/>
        <family val="2"/>
        <scheme val="minor"/>
      </rPr>
      <t xml:space="preserve"> proceso de acompañamiento que aborda la sensibilización sobre temáticas de las dinámicas familiares y sensibilizar sobre temáticas de autonomía económica (autorreconocimiento, autocuidado, toma de decisiones y poder de agencia, distribución de cargas de cuidado en el hogar y prevención de violencias basadas en género.
Autonomía Económica: capacidad de las personas para gestionar y controlar sus propios recursos financieros, tomar decisiones económicas de manera independiente y desarrollar habilidades que les permitan generar ingresos sostenibles. En este contexto, está relacionado con el fortalecimiento de competencias como la autoconfianza, la toma de decisiones, el liderazgo, la equidad de género, entre otros, así como la sensibilización, la eliminación de barreras y estereotipos que impiden el pleno desarrollo económico, especialmente para las mujeres.
</t>
    </r>
    <r>
      <rPr>
        <b/>
        <sz val="11"/>
        <rFont val="Calibri"/>
        <family val="2"/>
        <scheme val="minor"/>
      </rPr>
      <t xml:space="preserve">
Red de apoyo: g</t>
    </r>
    <r>
      <rPr>
        <sz val="11"/>
        <rFont val="Calibri"/>
        <family val="2"/>
        <scheme val="minor"/>
      </rPr>
      <t>rupo de personas con las que mantener un contacto frecuente y un vínculo social cercano y que pueden prestar ayuda tanto de tipo material como emocional.</t>
    </r>
  </si>
  <si>
    <r>
      <rPr>
        <b/>
        <sz val="11"/>
        <rFont val="Aptos Narrow"/>
        <family val="2"/>
      </rPr>
      <t>Jóvenes Vinculados: Jóvenes que fueron pre-registrados al Programa, validados como aptos para participar en la ruta de atención y que han firmado acuerdo de participación y corresponsabilidad.
Acuerdos de Participación y Corresponsabilidad:</t>
    </r>
    <r>
      <rPr>
        <sz val="11"/>
        <rFont val="Aptos Narrow"/>
        <family val="2"/>
      </rPr>
      <t xml:space="preserve"> Corresponde a los documentos que formalizan la vinuclación de las y los jóvenes  al programa y detallan tanto las características del programa como los compromisos que las y los participantes asumen al unirse a él. 
Tranferencias Monetarias Condicionadas:  Giro monetario mensual dado a las y los beneficiarios del programa cuando cumplen con la vinculación y el cumplimiento que certifique el Ministerio de Igualdad y Equidad. Se dará un máximo de doce (12) transferencias por beneficiario
Planes Educativos Individuales:  Documentos que consolidan la hoja de ruta sobre el proyecto de vida de cada joven beneficiario del programa y elaborados por los y las jóvenes vincualdos al Programa en el marco de la fase 1 del componente de educación.
Planes Pedagogicos Comunitarios:  Documentos que propician herramientas de trasnformación social y liderazgos en los territorios elaborados por las y los jóvenes vinculados al Programa en el marco de la fase 1 del componente de educación.
Corresponsabilidad: Componente del programa que consiste en el compromiso de trabajo comunitario que asume el o la joven vinculado con su comunidad para la construcción de una cultura de paz y el fortalecimiento de las juventudes como agentes transformadores.</t>
    </r>
  </si>
  <si>
    <r>
      <rPr>
        <b/>
        <sz val="11"/>
        <rFont val="Calibri"/>
        <family val="2"/>
        <scheme val="minor"/>
      </rPr>
      <t>Feminicidio:</t>
    </r>
    <r>
      <rPr>
        <sz val="11"/>
        <rFont val="Calibri"/>
        <family val="2"/>
        <scheme val="minor"/>
      </rPr>
      <t xml:space="preserve"> asesinato de una mujer por el hecho de ser mujer o por motivos de su identidad de género.
</t>
    </r>
    <r>
      <rPr>
        <b/>
        <sz val="11"/>
        <rFont val="Calibri"/>
        <family val="2"/>
        <scheme val="minor"/>
      </rPr>
      <t>Medidas de emergencia:</t>
    </r>
    <r>
      <rPr>
        <sz val="11"/>
        <rFont val="Calibri"/>
        <family val="2"/>
        <scheme val="minor"/>
      </rPr>
      <t xml:space="preserve"> Conjunto de apoyos dirigidos a mujeres en todas sus diversidades en riesgo de feminicidio, personas dependientes y familiares de víctimas de feminicidio, que incluyen apoyos para alojamiento, movilización y transporte, alimentación, vestuario, atención psicojurídica, servicio exequial y funerario, medidas para la reparación del buen nombre y las demás que sean definidas  por el Ministerio de Igualdad y Equidad.</t>
    </r>
  </si>
  <si>
    <r>
      <t xml:space="preserve">Estrategia para el fortalecimiento de ahorro comunitario: </t>
    </r>
    <r>
      <rPr>
        <sz val="11"/>
        <rFont val="Calibri"/>
        <family val="2"/>
        <scheme val="minor"/>
      </rPr>
      <t xml:space="preserve">se construirá mediante procesos innovadores con herramientas tecnológicas y billeteras digitales.
</t>
    </r>
    <r>
      <rPr>
        <b/>
        <sz val="11"/>
        <rFont val="Calibri"/>
        <family val="2"/>
        <scheme val="minor"/>
      </rPr>
      <t xml:space="preserve">Autonomía económica de las mujeres: </t>
    </r>
    <r>
      <rPr>
        <sz val="11"/>
        <rFont val="Calibri"/>
        <family val="2"/>
        <scheme val="minor"/>
      </rPr>
      <t>capacidad de generar ingresos y recursos propios.</t>
    </r>
  </si>
  <si>
    <t xml:space="preserve">Barrismo social: El barrismo social son acciones encaminadas a redimensionar las formas de expresión y las prácticas de los integrantes de las barras de fútbol que inciden negativamente en los ámbitos individual, comunitario y colectivo, y de potenciar los aspectos positivos que de la esencia del barrismo deben rescatarse. Esta propuesta se fundamenta en procesos formativos tales como el diálogo de saberes, que recogen valores sociales, normas, creencias, ideales y sentimientos, les permiten a los barristas resignificar la realidad que los sumerge en su pasión por el mundo del fútbol, y a asumir así su identidad como sujetos sociales y participativos.
Pilares del barrismo social: Los pilares para trabajar una política pública de barrismo social en Colombia son los siguientes: Educativo, cultural, económico, participativo, social, deportivo-recreativo y ambiental.
Filiales barristas: Grupo de barristas que comparten la misma afición y objetivos de la barra principal, pero que operan en una ubicación geográfica diferente, generalmente en una ciudad, municipio o región distinta.
Hinchas: Son aquellos que llevan más tiempo asistiendo al estadio, lo cual les va creando inclinación o un "lazo afectivo" hacia un equipo particular; además de la temporalidad de asistencia, los espacios y lugares, los tienen más marcados, es decir, esta temporalidad les permite identificar espacios, lugares y personas comunes, que los van a integrar en un contexto particular.
Aficionado:  Persona que pertenece a la afición de un club deportivo o al fútbol como deporte y lo sigue con pasión y entusiasmo.
Barristas: grupo organizado de fanáticos dentro de una hinchada de fútbol, que alientan, apoyan y acompañan incondicionalmente al equipo que aman.
Barras populares: Se entiende por barras populares aquellos grupos de aficionados que se ubican en tribunas reconocidas como tales e instauran en las ciudades relaciones tendientes a fomentar las manifestaciones populares y culturales específicas, tales como festejos y carnavales, entre otras.
Fortalecimiento: </t>
  </si>
  <si>
    <t>No cuenta con actividades que puedan resultar dificiles de comprender. 
Red de jovenes</t>
  </si>
  <si>
    <r>
      <t>Gobierno con el Pueblo:</t>
    </r>
    <r>
      <rPr>
        <sz val="11"/>
        <rFont val="Verdana"/>
        <family val="2"/>
      </rPr>
      <t xml:space="preserve">
Jóvenes Guardianes de la Naturaleza:
SANTANDER DE QUILICHAO, BUENOS AIRES, SUÁREZ, PUERTO TEJADA, CALOTO, GUACHENÉ, VILLA RICA, CORINTO, MIRANDA, PADILLA, JAMBALÓ, CALDONO, TORIBÍO</t>
    </r>
  </si>
  <si>
    <r>
      <rPr>
        <b/>
        <sz val="11"/>
        <rFont val="Calibri"/>
        <family val="2"/>
        <scheme val="minor"/>
      </rPr>
      <t>Activo productivo</t>
    </r>
    <r>
      <rPr>
        <sz val="11"/>
        <rFont val="Calibri"/>
        <family val="2"/>
        <scheme val="minor"/>
      </rPr>
      <t xml:space="preserve">: bien que con el tiempo genera ingresos.
</t>
    </r>
    <r>
      <rPr>
        <b/>
        <sz val="11"/>
        <rFont val="Calibri"/>
        <family val="2"/>
        <scheme val="minor"/>
      </rPr>
      <t>Fortalecimiento unidades productivas:</t>
    </r>
    <r>
      <rPr>
        <sz val="11"/>
        <rFont val="Calibri"/>
        <family val="2"/>
        <scheme val="minor"/>
      </rPr>
      <t xml:space="preserve"> acciones que impulsan y complementan la creación, el fortalecimiento y la asociatividad de iniciativas productivas con proyección a la consolidación de mercados regionales que fortalecen las economías locales.</t>
    </r>
  </si>
  <si>
    <r>
      <rPr>
        <b/>
        <sz val="11"/>
        <rFont val="Calibri"/>
        <family val="2"/>
        <scheme val="minor"/>
      </rPr>
      <t xml:space="preserve">Iniciativa productiva: </t>
    </r>
    <r>
      <rPr>
        <sz val="11"/>
        <rFont val="Calibri"/>
        <family val="2"/>
        <scheme val="minor"/>
      </rPr>
      <t xml:space="preserve">acciones que impulsan y complementan la creación, el fortalecimiento y la asociatividad de iniciativas productivas con proyección a la consolidación de mercados regionales que fortalecen las economías locales.
</t>
    </r>
    <r>
      <rPr>
        <b/>
        <sz val="11"/>
        <rFont val="Calibri"/>
        <family val="2"/>
        <scheme val="minor"/>
      </rPr>
      <t>Vinculación de mujeres a iniciativas productivas:</t>
    </r>
    <r>
      <rPr>
        <sz val="11"/>
        <rFont val="Calibri"/>
        <family val="2"/>
        <scheme val="minor"/>
      </rPr>
      <t xml:space="preserve"> las mujeres serán vinculadas a através de acciones para el impulso y el fortalecimiento de iniciativas productivas. Asimismo, a través de acciones para facilitar las condiciones de empleo digno para las mujeres. De igual forma, por medio de acciones para proteger, recuperar y facilitar redes y procesos sociales, comunitarios y territoriales. También, a través de acciones para facilitar la administración y uso de recursos. De la misma forma, a través de acciones de transformación cultural y de articulación con el Sistema Nacional de Cuidado. </t>
    </r>
  </si>
  <si>
    <t>Barrismo social: El barrismo social son acciones encaminadas a redimensionar las formas de expresión y las prácticas de los integrantes de las barras de fútbol que inciden negativamente en los ámbitos individual, comunitario y colectivo, y de potenciar los aspectos positivos que de la esencia del barrismo deben rescatarse. Esta propuesta se fundamenta en procesos formativos tales como el diálogo de saberes, que recogen valores sociales, normas, creencias, ideales y sentimientos, les permiten a los barristas resignificar la realidad que los sumerge en su pasión por el mundo del fútbol, y a asumir así su identidad como sujetos sociales y participativos.
Pilares del barrismo social: Los pilares para trabajar una política pública de barrismo social en Colombia son los siguientes: Educativo, cultural, económico, participativo, social, deportivo-recreativo y ambiental.
Filiales barristas: Grupo de barristas que comparten la misma afición y objetivos de la barra principal, pero que operan en una ubicación geográfica diferente, generalmente en una ciudad, municipio o región distinta.
Hinchas: Son aquellos que llevan más tiempo asistiendo al estadio, lo cual les va creando inclinación o un "lazo afectivo" hacia un equipo particular; además de la temporalidad de asistencia, los espacios y lugares, los tienen más marcados, es decir, esta temporalidad les permite identificar espacios, lugares y personas comunes, que los van a integrar en un contexto particular.
Aficionado:  Persona que pertenece a la afición de un club deportivo o al fútbol como deporte y lo sigue con pasión y entusiasmo.
Barristas: grupo organizado de fanáticos dentro de una hinchada de fútbol, que alientan, apoyan y acompañan incondicionalmente al equipo que aman.
Barras populares: Se entiende por barras populares aquellos grupos de aficionados que se ubican en tribunas reconocidas como tales e instauran en las ciudades relaciones tendientes a fomentar las manifestaciones populares y culturales específicas, tales como festejos y carnavales, entre otras.
iniciativa</t>
  </si>
  <si>
    <r>
      <rPr>
        <b/>
        <sz val="11"/>
        <rFont val="Calibri"/>
        <family val="2"/>
        <scheme val="minor"/>
      </rPr>
      <t>Fortalecimiento</t>
    </r>
    <r>
      <rPr>
        <sz val="11"/>
        <rFont val="Calibri"/>
        <family val="2"/>
        <scheme val="minor"/>
      </rPr>
      <t>: organizaciones de mujeres recibiendo asistencia técnica y/o apoyo financiero para la toma de decisiones.</t>
    </r>
  </si>
  <si>
    <r>
      <rPr>
        <b/>
        <sz val="10"/>
        <rFont val="Calibri"/>
        <family val="2"/>
        <scheme val="minor"/>
      </rPr>
      <t>Mujeres en Actividades Sexuales Pagas (MASP),</t>
    </r>
    <r>
      <rPr>
        <sz val="10"/>
        <rFont val="Calibri"/>
        <family val="2"/>
        <scheme val="minor"/>
      </rPr>
      <t xml:space="preserve"> son aquellas mujeres (cis y trans) mayores de 18 años que intercambian servicios sexuales genitales, eróticos y/ sexoafectivos, presenciales y/o virtuales, de manera autónoma, consciente, consensuada, sin restricciones de sus libertades, a cambio de remuneración económica u otros beneficios o prebendas1. Dentro del concepto se integra a las personas sin distinción de sexo (mujer, hombre o intersexual), género (cisgénero, transgénero), orientación sexual (homosexual, bisexual, heterosexual), etnia (indígena, negra, afrodescendiente, palenqueras, etc.,), capacidad funcional, estatus migratorio, origen, y otras categorías de los sistemas de opresión y subordinación.
</t>
    </r>
  </si>
  <si>
    <r>
      <rPr>
        <b/>
        <sz val="11"/>
        <rFont val="Calibri"/>
        <family val="2"/>
        <scheme val="minor"/>
      </rPr>
      <t>Formación:</t>
    </r>
    <r>
      <rPr>
        <sz val="11"/>
        <rFont val="Calibri"/>
        <family val="2"/>
        <scheme val="minor"/>
      </rPr>
      <t xml:space="preserve"> Entrega de herramientas técnicas con enfoque de género para el fortalecimiento de hábilidades para la participación y la exigencia de derechos de las mujeres en su diversidad. </t>
    </r>
  </si>
  <si>
    <r>
      <rPr>
        <b/>
        <sz val="11"/>
        <rFont val="Calibri"/>
        <family val="2"/>
        <scheme val="minor"/>
      </rPr>
      <t>Construcción:</t>
    </r>
    <r>
      <rPr>
        <sz val="11"/>
        <rFont val="Calibri"/>
        <family val="2"/>
        <scheme val="minor"/>
      </rPr>
      <t xml:space="preserve"> Hacer y poner en funcionamiento una obra pública. 
</t>
    </r>
    <r>
      <rPr>
        <b/>
        <sz val="11"/>
        <rFont val="Calibri"/>
        <family val="2"/>
        <scheme val="minor"/>
      </rPr>
      <t>Dotar:</t>
    </r>
    <r>
      <rPr>
        <sz val="11"/>
        <rFont val="Calibri"/>
        <family val="2"/>
        <scheme val="minor"/>
      </rPr>
      <t xml:space="preserve"> Entrega de bienes para el funcionamiento de los espacios de la casa.</t>
    </r>
  </si>
  <si>
    <t>No cuenta con actividades que puedan resultar dificiles de comprender. 
Plataforma de economia solidaria</t>
  </si>
  <si>
    <r>
      <rPr>
        <b/>
        <sz val="11"/>
        <rFont val="Calibri"/>
        <family val="2"/>
        <scheme val="minor"/>
      </rPr>
      <t>Unidad Productiva:</t>
    </r>
    <r>
      <rPr>
        <sz val="11"/>
        <rFont val="Calibri"/>
        <family val="2"/>
        <scheme val="minor"/>
      </rPr>
      <t xml:space="preserve"> Emprendimiento o micronegocio desarrollado por las mujeres cabeza de familia. 
</t>
    </r>
    <r>
      <rPr>
        <b/>
        <sz val="11"/>
        <rFont val="Calibri"/>
        <family val="2"/>
        <scheme val="minor"/>
      </rPr>
      <t>Mujer cabeza de familia:</t>
    </r>
    <r>
      <rPr>
        <sz val="11"/>
        <rFont val="Calibri"/>
        <family val="2"/>
        <scheme val="minor"/>
      </rPr>
      <t xml:space="preserve"> Según la Ley 1232 de 2008, se define en los siguientes términos: "(..) quien, siendo soltera o casada, ejerce la jefatura femenina de hogar y tiene bajo su cargo, afectiva, económica o socialmente, en forma permanente, hijos menores propios u otras personas incapaces o incapacitadas para trabajar, ya sea por ausencia permanente o incapacidad física, sensorial, síquica o moral del cónyuge o compañero permanente o deficiencia sustancial de ayuda de los demás miembros del núcleo familiar.
</t>
    </r>
  </si>
  <si>
    <r>
      <rPr>
        <b/>
        <sz val="10"/>
        <rFont val="Calibri"/>
        <family val="2"/>
        <scheme val="minor"/>
      </rPr>
      <t xml:space="preserve">Iniciativa Productiva: </t>
    </r>
    <r>
      <rPr>
        <sz val="10"/>
        <rFont val="Calibri"/>
        <family val="2"/>
        <scheme val="minor"/>
      </rPr>
      <t xml:space="preserve">Emprendimientos individuales o asociativos creados por las beneficiarias, dotados de equipamiento y recursos para su desarrollo económico.
</t>
    </r>
    <r>
      <rPr>
        <b/>
        <sz val="10"/>
        <rFont val="Calibri"/>
        <family val="2"/>
        <scheme val="minor"/>
      </rPr>
      <t xml:space="preserve">
Unidad Productiva: </t>
    </r>
    <r>
      <rPr>
        <sz val="10"/>
        <rFont val="Calibri"/>
        <family val="2"/>
        <scheme val="minor"/>
      </rPr>
      <t>Conjunto de equipos y materiales entregados a las beneficiarias para iniciar o fortalecer sus emprendimientos.</t>
    </r>
  </si>
  <si>
    <r>
      <t xml:space="preserve">Observatorio indígena: </t>
    </r>
    <r>
      <rPr>
        <sz val="11"/>
        <rFont val="Calibri"/>
        <family val="2"/>
        <scheme val="minor"/>
      </rPr>
      <t>mecanismo para el análisis y el seguimiento de casos de VBG contra mujeres indígenas.</t>
    </r>
  </si>
  <si>
    <r>
      <t>Gobierno con el Pueblo:
Trabajar en un programa de atención psicosocial para jóvenes. cambio nombre a Juventudes tejiendo bienestar. La Guajira Rioacha.</t>
    </r>
    <r>
      <rPr>
        <sz val="11"/>
        <rFont val="Verdana"/>
        <family val="2"/>
      </rPr>
      <t xml:space="preserve">
En coordinación con el Ministerio de Salud, se les dará acompañamiento a los jóvenes en salud mental. Pereira. </t>
    </r>
  </si>
  <si>
    <t>No cuenta con actividades que puedan resultar dificiles de comprender. 
Organización juvenil</t>
  </si>
  <si>
    <r>
      <rPr>
        <b/>
        <sz val="10"/>
        <rFont val="Calibri"/>
        <family val="2"/>
        <scheme val="minor"/>
      </rPr>
      <t xml:space="preserve">Modalidades de las Actividades Sexuales Pagas: </t>
    </r>
    <r>
      <rPr>
        <sz val="10"/>
        <rFont val="Calibri"/>
        <family val="2"/>
        <scheme val="minor"/>
      </rPr>
      <t>estas pueden dividirse en modalidades, dependiendo del espacio físico en el que se desarrolla el intercambio del servicio. La modalidad “presencial” puede desarrollarse en establecimientos como: moteles, paga diarios, reservados, hoteles, hostales, whiskerías, casas de lenocinio, bares, discotecas, cines o salas xxx. La modalidad de captación de clientes en el espacio público -que hace parte de la modalidad presencial- se desarrolla en: calles, parques, corredores viales y/o zonas rurales. La modalidad digital se llama así porque los servicios son vendidos a través de plataformas, pero no eximen el contacto físico entre pares (otros actores o actrices, otras y/o otros modelos), las prácticas más comunes dentro de esta categoría son: modelaje webcam, plataformas digitales, producciones entretenimiento para adultos o pornografía etc.</t>
    </r>
  </si>
  <si>
    <r>
      <rPr>
        <b/>
        <sz val="11"/>
        <rFont val="Calibri"/>
        <family val="2"/>
        <scheme val="minor"/>
      </rPr>
      <t>Resolución 1325 de 2000:</t>
    </r>
    <r>
      <rPr>
        <sz val="11"/>
        <rFont val="Calibri"/>
        <family val="2"/>
        <scheme val="minor"/>
      </rPr>
      <t xml:space="preserve"> Agenda de Mujeres, Paz y Seguridad</t>
    </r>
  </si>
  <si>
    <t>No cuenta con actividades que puedan resultar dificiles de comprender. 
Planta de transformacion de residuos solidos</t>
  </si>
  <si>
    <t xml:space="preserve">No cuenta con actividades que puedan resultar dificiles de comprender.
Iniciativas d e economia popular y comunitaria </t>
  </si>
  <si>
    <r>
      <t xml:space="preserve">Se realizaron dos reuniones de seguimiento a la ejecución del PAC, pero se realizó seguimiento al programa de los tres meses.
</t>
    </r>
    <r>
      <rPr>
        <b/>
        <sz val="11"/>
        <rFont val="Verdana"/>
        <family val="2"/>
      </rPr>
      <t xml:space="preserve">20-02-2025 </t>
    </r>
    <r>
      <rPr>
        <sz val="11"/>
        <rFont val="Verdana"/>
        <family val="2"/>
      </rPr>
      <t xml:space="preserve">se revisó la ejecución del PAC del mes de enero y el avance en la ejecución del PAC a 19 de febrero de 2025.
</t>
    </r>
    <r>
      <rPr>
        <b/>
        <sz val="11"/>
        <rFont val="Verdana"/>
        <family val="2"/>
      </rPr>
      <t xml:space="preserve">19-03-2025 </t>
    </r>
    <r>
      <rPr>
        <sz val="11"/>
        <rFont val="Verdana"/>
        <family val="2"/>
      </rPr>
      <t>Se realizó reunión de seguimiento a la ejecución del PAC del mes de febrero y el avance a 19 de marzo de 2025.
Los seguimientos se comenzaron en febrero de 2025, pero se realizaron a los tres meses del año, dado que el PAC del mes de enero fue asignado por el Ministerio de Hacienda y Crédito Público,de  acuerdo con lo señalado en la circular externa 040 donde se señalan los aspectos de la apertura de la vigencia fiscal.
En esta se señala que para realizar la distribución de CUPO PAC de la vigencia actual, el área de 
presupuesto, debe realizar las desagregaciones del presupuesto del 
decreto de liquidación  y distribuir el presupuesto a las subunidades y dependencias de 
gastos existentes, antes de la distribución de CUPO PAC.
Con relación a la meta propuesta para el primer trimestre, se dió cumplimiento al 100% propuesto.</t>
    </r>
  </si>
  <si>
    <r>
      <t xml:space="preserve">Durante el primer trimestre, en el marco de lo programado en el Plan de Bienestar Social e Incentivos del MIE, se desarrollaron las siguientes actividades: 
- Capacitación a madres gestantes
- Conmemoración del Día Internacional de la Mujer
- Taller de masculinidades cuidadoras
- Conmemoraciones de cumpleaños servidores y servidoras del MIE
- Conmemoración de profesiones y oficios
- Feria de servicios con la Caja de Compensación Familiar CAFAM
De acuerdo con lo anterior, de las 47 actividades priorizadas en el Plan, se avanzó en la ejecución de 6, lo cual arroja un avance del </t>
    </r>
    <r>
      <rPr>
        <b/>
        <sz val="11"/>
        <rFont val="Verdana"/>
        <family val="2"/>
      </rPr>
      <t>12,7%</t>
    </r>
    <r>
      <rPr>
        <sz val="11"/>
        <rFont val="Verdana"/>
        <family val="2"/>
      </rPr>
      <t xml:space="preserve">. Frente a este avance es importante comentar que, inicialmente se programaron 18 actividades para el primer trimestre, sin embargo, debido a que no se había suscrito el contrato de prestación de servicios con la Caja de Compensación Familiar que pertmitiría apalancar las actividades priorizadas, se hizo necesaria su reprogramación para el siguiente trimestre. </t>
    </r>
  </si>
  <si>
    <r>
      <rPr>
        <b/>
        <sz val="10"/>
        <rFont val="Calibri"/>
        <family val="2"/>
        <scheme val="minor"/>
      </rPr>
      <t xml:space="preserve">Educadora par: </t>
    </r>
    <r>
      <rPr>
        <sz val="10"/>
        <rFont val="Calibri"/>
        <family val="2"/>
        <scheme val="minor"/>
      </rPr>
      <t>Mujeres en Actividades Sexuales Pagas, capacitadas como educadoras pares, lideran procesos de sensibilización, orientación y acompañamiento en sus comunidades. Facilitan la apropiación del conocimiento desde la experiencia, promoviendo la autonomía y el fortalecimiento de la organización social. Estas serán vinculadas desde la Dirección de Prevención y Atención a las Violencias contra las Mujeres, desde el Sistema Nacional de Registro, Atención, Seguimiento y Monitoreo de las Violencias Basadas en Género- SALVIA. Ellas serán las encargadas de territorializar algunas acciones del proceso.</t>
    </r>
    <r>
      <rPr>
        <b/>
        <sz val="10"/>
        <rFont val="Calibri"/>
        <family val="2"/>
        <scheme val="minor"/>
      </rPr>
      <t xml:space="preserve">
Ruta de prevención de violencias: </t>
    </r>
    <r>
      <rPr>
        <sz val="10"/>
        <rFont val="Verdana Pro"/>
        <family val="2"/>
      </rPr>
      <t xml:space="preserve">Conjunto de estrategias diseñadas para prevenir y mitigar la violencia basada en género y por prejuicio contra Mujeres en Actividades Sexuales Pagas, en entornos presenciales y digitales. Incluye protocolos de atención, formación a actores clave y acciones de sensibilización para transformar imaginarios sociales y reducir estigmatización. </t>
    </r>
  </si>
  <si>
    <r>
      <rPr>
        <b/>
        <sz val="10"/>
        <rFont val="Calibri"/>
        <family val="2"/>
        <scheme val="minor"/>
      </rPr>
      <t xml:space="preserve">Alianza público-popular: </t>
    </r>
    <r>
      <rPr>
        <sz val="10"/>
        <rFont val="Calibri"/>
        <family val="2"/>
        <scheme val="minor"/>
      </rPr>
      <t>es un acuerdo entre el Estado y actores de la economía popular. El objetivo principal de este tipo de acuerdos es solucionar las necesidades básicas de una comunidad. Decreto 874 de 2024.</t>
    </r>
    <r>
      <rPr>
        <b/>
        <sz val="10"/>
        <rFont val="Calibri"/>
        <family val="2"/>
        <scheme val="minor"/>
      </rPr>
      <t xml:space="preserve">
Espacios de sanación y reparación simbólica:</t>
    </r>
    <r>
      <rPr>
        <sz val="10"/>
        <rFont val="Verdana Pro"/>
        <family val="2"/>
      </rPr>
      <t xml:space="preserve"> Iniciativas que buscan reconocer y dignificar a las Mujeres en Actividades Sexuales Pagas, a través de acciones que reparen el daño causado por la violencia y el estigma. Pueden incluir actos públicos de reconocimiento, encuentros comunitarios y procesos terapéuticos para reconstruir la confianza y la agencia personal y colectiva.</t>
    </r>
  </si>
  <si>
    <r>
      <rPr>
        <b/>
        <sz val="10"/>
        <rFont val="Calibri"/>
        <family val="2"/>
        <scheme val="minor"/>
      </rPr>
      <t>Estrategia integral de orientación y acompañamiento en calle:</t>
    </r>
    <r>
      <rPr>
        <sz val="10"/>
        <rFont val="Calibri"/>
        <family val="2"/>
        <scheme val="minor"/>
      </rPr>
      <t xml:space="preserve"> Modelo de intervención comunitaria que busca acercar servicios esenciales a Mujeres en Actividades Sexuales Pagas a través de recorridos comunitarios y articulación con lideresas y organizaciones locales. Su objetivo es prevenir violencias, fortalecer redes de apoyo y facilitar el acceso a derechos fundamentales.</t>
    </r>
  </si>
  <si>
    <r>
      <rPr>
        <b/>
        <sz val="11"/>
        <rFont val="Calibri"/>
        <family val="2"/>
        <scheme val="minor"/>
      </rPr>
      <t xml:space="preserve">Ruta de atención integral: </t>
    </r>
    <r>
      <rPr>
        <sz val="11"/>
        <rFont val="Calibri"/>
        <family val="2"/>
        <scheme val="minor"/>
      </rPr>
      <t xml:space="preserve">conjunto de acciones internas y articuladas entre instituciones y sectores para intervenir en casos de violencias basadas en género, de acuerdo con las competencias establecidas en el ordenamiento jurídico colombiano, de las particularidades del caso, las condiciones individuales de las víctimas y el tipo de violencia presentada. La ruta de atención integral se construye localmente en los niveles municipal, distrital y departamental involucrando a todas las entidades corresponsables en materia de salud, protección, justicia y estabilización.   </t>
    </r>
  </si>
  <si>
    <r>
      <t xml:space="preserve">Monitoreo y seguimiento de casos: </t>
    </r>
    <r>
      <rPr>
        <sz val="11"/>
        <rFont val="Calibri"/>
        <family val="2"/>
        <scheme val="minor"/>
      </rPr>
      <t>a través de la plataforma Salvia se monitorean y se hace seguimiento de los casos, en particular de las mujeres en riesgo de feminicidio y transfeminicidio.</t>
    </r>
  </si>
  <si>
    <t>X</t>
  </si>
  <si>
    <t>Fortalecer organizaciones con iniciativas de cuidado comunitario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</si>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</sst>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43" formatCode="_-* #,##0.00_-;\-* #,##0.00_-;_-* &quot;-&quot;??_-;_-@_-"/>
    <numFmt numFmtId="164" formatCode="&quot;$&quot;#,##0"/>
    <numFmt numFmtId="165" formatCode="_-* #,##0_-;\-* #,##0_-;_-* &quot;-&quot;??_-;_-@_-"/>
    <numFmt numFmtId="166" formatCode="&quot;$&quot;#,##0.0_);[Red]\(&quot;$&quot;#,##0.0\)"/>
    <numFmt numFmtId="167" formatCode="&quot;$&quot;#,##0_);[Red]\(&quot;$&quot;#,##0\)"/>
    <numFmt numFmtId="168" formatCode="_-[$$-409]* #,##0.00_ ;_-[$$-409]* \-#,##0.00\ ;_-[$$-409]* &quot;-&quot;??_ ;_-@_ "/>
    <numFmt numFmtId="169" formatCode="0.0%"/>
    <numFmt numFmtId="170" formatCode="0.0"/>
  </numFmts>
  <fonts count="18" x14ac:knownFonts="1">
    <font>
      <sz val="11"/>
      <color theme="1"/>
      <name val="Calibri"/>
      <family val="2"/>
      <scheme val="minor"/>
    </font>
    <font>
      <sz val="11"/>
      <color theme="1"/>
      <name val="Verdana"/>
      <family val="2"/>
    </font>
    <font>
      <sz val="11"/>
      <color rgb="FF000000"/>
      <name val="Verdana"/>
      <family val="2"/>
    </font>
    <font>
      <b/>
      <sz val="11"/>
      <color rgb="FF000000"/>
      <name val="Verdana"/>
      <family val="2"/>
    </font>
    <font>
      <sz val="11"/>
      <name val="Verdana"/>
      <family val="2"/>
    </font>
    <font>
      <sz val="11"/>
      <color theme="1"/>
      <name val="Calibri"/>
      <family val="2"/>
      <scheme val="minor"/>
    </font>
    <font>
      <sz val="9"/>
      <color theme="1"/>
      <name val="Verdana"/>
      <family val="2"/>
    </font>
    <font>
      <b/>
      <sz val="10"/>
      <name val="Verdana"/>
      <family val="2"/>
    </font>
    <font>
      <sz val="10"/>
      <color theme="1"/>
      <name val="Verdana"/>
      <family val="2"/>
    </font>
    <font>
      <sz val="11"/>
      <name val="Calibri"/>
      <family val="2"/>
      <scheme val="minor"/>
    </font>
    <font>
      <b/>
      <sz val="11"/>
      <name val="Verdana"/>
      <family val="2"/>
    </font>
    <font>
      <sz val="11"/>
      <name val="Aptos Narrow"/>
      <family val="2"/>
    </font>
    <font>
      <b/>
      <sz val="18"/>
      <name val="Verdana"/>
      <family val="2"/>
    </font>
    <font>
      <b/>
      <sz val="11"/>
      <name val="Calibri"/>
      <family val="2"/>
      <scheme val="minor"/>
    </font>
    <font>
      <b/>
      <sz val="11"/>
      <name val="Aptos Narrow"/>
      <family val="2"/>
    </font>
    <font>
      <sz val="10"/>
      <name val="Calibri"/>
      <family val="2"/>
      <scheme val="minor"/>
    </font>
    <font>
      <b/>
      <sz val="10"/>
      <name val="Calibri"/>
      <family val="2"/>
      <scheme val="minor"/>
    </font>
    <font>
      <sz val="10"/>
      <name val="Verdana Pro"/>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rgb="FF000000"/>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rgb="FF000000"/>
      </patternFill>
    </fill>
  </fills>
  <borders count="26">
    <border>
      <left/>
      <right/>
      <top/>
      <bottom/>
      <diagonal/>
    </border>
    <border>
      <left/>
      <right style="thin">
        <color rgb="FFD23C78"/>
      </right>
      <top/>
      <bottom/>
      <diagonal/>
    </border>
    <border>
      <left style="medium">
        <color rgb="FFD23B78"/>
      </left>
      <right/>
      <top style="medium">
        <color rgb="FFD23B78"/>
      </top>
      <bottom/>
      <diagonal/>
    </border>
    <border>
      <left/>
      <right/>
      <top style="medium">
        <color rgb="FFD23B78"/>
      </top>
      <bottom/>
      <diagonal/>
    </border>
    <border>
      <left/>
      <right style="thin">
        <color rgb="FFD23C78"/>
      </right>
      <top style="medium">
        <color rgb="FFD23B78"/>
      </top>
      <bottom/>
      <diagonal/>
    </border>
    <border>
      <left style="medium">
        <color rgb="FFD23B78"/>
      </left>
      <right/>
      <top/>
      <bottom/>
      <diagonal/>
    </border>
    <border>
      <left style="medium">
        <color rgb="FFD23B78"/>
      </left>
      <right/>
      <top/>
      <bottom style="medium">
        <color rgb="FFD23B78"/>
      </bottom>
      <diagonal/>
    </border>
    <border>
      <left/>
      <right/>
      <top/>
      <bottom style="medium">
        <color rgb="FFD23B78"/>
      </bottom>
      <diagonal/>
    </border>
    <border>
      <left/>
      <right style="thin">
        <color rgb="FFD23C78"/>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rgb="FFD23C78"/>
      </left>
      <right/>
      <top style="medium">
        <color rgb="FFD23B78"/>
      </top>
      <bottom style="thin">
        <color rgb="FFD23C78"/>
      </bottom>
      <diagonal/>
    </border>
    <border>
      <left/>
      <right style="medium">
        <color rgb="FFD23B78"/>
      </right>
      <top style="medium">
        <color rgb="FFD23B78"/>
      </top>
      <bottom style="thin">
        <color rgb="FFD23C78"/>
      </bottom>
      <diagonal/>
    </border>
    <border>
      <left style="thin">
        <color rgb="FFD23C78"/>
      </left>
      <right/>
      <top style="thin">
        <color rgb="FFD23C78"/>
      </top>
      <bottom style="thin">
        <color rgb="FFD23C78"/>
      </bottom>
      <diagonal/>
    </border>
    <border>
      <left/>
      <right style="medium">
        <color rgb="FFD23B78"/>
      </right>
      <top style="thin">
        <color rgb="FFD23C78"/>
      </top>
      <bottom style="thin">
        <color rgb="FFD23C7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rgb="FFD23B78"/>
      </top>
      <bottom style="thin">
        <color indexed="64"/>
      </bottom>
      <diagonal/>
    </border>
    <border>
      <left style="thin">
        <color indexed="64"/>
      </left>
      <right style="thin">
        <color rgb="FFD23B78"/>
      </right>
      <top style="thin">
        <color rgb="FFD23B78"/>
      </top>
      <bottom style="thin">
        <color indexed="64"/>
      </bottom>
      <diagonal/>
    </border>
    <border>
      <left style="thin">
        <color indexed="64"/>
      </left>
      <right style="thin">
        <color rgb="FFD23B78"/>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24">
    <xf numFmtId="0" fontId="0" fillId="0" borderId="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cellStyleXfs>
  <cellXfs count="208">
    <xf numFmtId="0" fontId="0" fillId="0" borderId="0" xfId="0"/>
    <xf numFmtId="0" fontId="1" fillId="0" borderId="0" xfId="0" applyFont="1" applyAlignment="1" applyProtection="1">
      <alignment wrapText="1"/>
      <protection hidden="1"/>
    </xf>
    <xf numFmtId="0" fontId="1" fillId="2" borderId="0" xfId="0" applyFont="1" applyFill="1" applyAlignment="1" applyProtection="1">
      <alignment wrapText="1"/>
      <protection hidden="1"/>
    </xf>
    <xf numFmtId="0" fontId="2" fillId="2" borderId="0" xfId="0" applyFont="1" applyFill="1" applyAlignment="1" applyProtection="1">
      <alignment wrapText="1"/>
      <protection hidden="1"/>
    </xf>
    <xf numFmtId="0" fontId="2" fillId="2" borderId="0" xfId="0" applyFont="1" applyFill="1" applyAlignment="1" applyProtection="1">
      <alignment horizontal="center" wrapText="1"/>
      <protection hidden="1"/>
    </xf>
    <xf numFmtId="0" fontId="1" fillId="0" borderId="0" xfId="0" applyFont="1" applyAlignment="1" applyProtection="1">
      <alignment horizontal="center" wrapText="1"/>
      <protection hidden="1"/>
    </xf>
    <xf numFmtId="0" fontId="1" fillId="2" borderId="0" xfId="0" applyFont="1" applyFill="1" applyProtection="1">
      <protection hidden="1"/>
    </xf>
    <xf numFmtId="0" fontId="4" fillId="2" borderId="9" xfId="0" applyFont="1" applyFill="1" applyBorder="1" applyAlignment="1" applyProtection="1">
      <alignment horizontal="center" vertical="center" wrapText="1"/>
      <protection hidden="1"/>
    </xf>
    <xf numFmtId="14" fontId="4" fillId="2" borderId="10" xfId="1" applyNumberFormat="1" applyFont="1" applyFill="1" applyBorder="1" applyAlignment="1" applyProtection="1">
      <alignment horizontal="center" vertical="center" wrapText="1"/>
      <protection hidden="1"/>
    </xf>
    <xf numFmtId="0" fontId="1" fillId="2" borderId="0" xfId="0" applyFont="1" applyFill="1" applyAlignment="1" applyProtection="1">
      <alignment horizontal="left"/>
      <protection hidden="1"/>
    </xf>
    <xf numFmtId="0" fontId="3" fillId="2" borderId="0" xfId="0" applyFont="1" applyFill="1" applyAlignment="1" applyProtection="1">
      <alignment horizontal="center" wrapText="1"/>
      <protection hidden="1"/>
    </xf>
    <xf numFmtId="0" fontId="4" fillId="2" borderId="0" xfId="0" applyFont="1" applyFill="1" applyAlignment="1" applyProtection="1">
      <alignment horizontal="center" vertical="center" wrapText="1"/>
      <protection hidden="1"/>
    </xf>
    <xf numFmtId="14" fontId="4" fillId="2" borderId="0" xfId="1" applyNumberFormat="1" applyFont="1" applyFill="1" applyBorder="1" applyAlignment="1" applyProtection="1">
      <alignment horizontal="center" vertical="center" wrapText="1"/>
      <protection hidden="1"/>
    </xf>
    <xf numFmtId="0" fontId="1" fillId="0" borderId="0" xfId="0" applyFont="1" applyProtection="1">
      <protection hidden="1"/>
    </xf>
    <xf numFmtId="0" fontId="7" fillId="4" borderId="15" xfId="0" applyFont="1" applyFill="1" applyBorder="1" applyAlignment="1" applyProtection="1">
      <alignment horizontal="center" vertical="center" wrapText="1"/>
      <protection hidden="1"/>
    </xf>
    <xf numFmtId="0" fontId="8" fillId="0" borderId="0" xfId="0" applyFont="1" applyProtection="1">
      <protection hidden="1"/>
    </xf>
    <xf numFmtId="0" fontId="1" fillId="0" borderId="15" xfId="0" applyFont="1" applyBorder="1" applyProtection="1">
      <protection locked="0"/>
    </xf>
    <xf numFmtId="0" fontId="1" fillId="0" borderId="0" xfId="0" applyFont="1" applyProtection="1">
      <protection locked="0"/>
    </xf>
    <xf numFmtId="0" fontId="1" fillId="0" borderId="0" xfId="0" applyFont="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4" fillId="2" borderId="15" xfId="0" applyFont="1" applyFill="1" applyBorder="1" applyAlignment="1">
      <alignment horizontal="center" vertical="center"/>
    </xf>
    <xf numFmtId="0" fontId="4" fillId="2" borderId="15" xfId="0" applyFont="1" applyFill="1" applyBorder="1" applyAlignment="1">
      <alignment horizontal="center" vertical="center" wrapText="1"/>
    </xf>
    <xf numFmtId="0" fontId="1" fillId="2" borderId="0" xfId="0" applyFont="1" applyFill="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166" fontId="4" fillId="2" borderId="15" xfId="0" applyNumberFormat="1"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protection locked="0"/>
    </xf>
    <xf numFmtId="167" fontId="4" fillId="2" borderId="15" xfId="0" applyNumberFormat="1" applyFont="1" applyFill="1" applyBorder="1" applyAlignment="1" applyProtection="1">
      <alignment horizontal="center" vertical="center"/>
      <protection locked="0"/>
    </xf>
    <xf numFmtId="166" fontId="4" fillId="2" borderId="15"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wrapText="1"/>
      <protection locked="0"/>
    </xf>
    <xf numFmtId="168" fontId="4" fillId="2" borderId="15" xfId="0" applyNumberFormat="1"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wrapText="1"/>
    </xf>
    <xf numFmtId="1" fontId="4" fillId="2" borderId="15" xfId="0" applyNumberFormat="1" applyFont="1" applyFill="1" applyBorder="1" applyAlignment="1">
      <alignment horizontal="center" vertical="center" wrapText="1"/>
    </xf>
    <xf numFmtId="0" fontId="4" fillId="0" borderId="0" xfId="0" applyFont="1" applyAlignment="1" applyProtection="1">
      <alignment horizontal="center" vertical="center" wrapText="1"/>
      <protection locked="0"/>
    </xf>
    <xf numFmtId="0" fontId="7" fillId="4" borderId="0" xfId="0" applyFont="1" applyFill="1" applyAlignment="1" applyProtection="1">
      <alignment horizontal="center" vertical="center"/>
      <protection hidden="1"/>
    </xf>
    <xf numFmtId="0" fontId="1" fillId="0" borderId="15" xfId="0" applyFont="1" applyBorder="1" applyAlignment="1" applyProtection="1">
      <alignment vertical="center"/>
      <protection locked="0"/>
    </xf>
    <xf numFmtId="44" fontId="4" fillId="2" borderId="15" xfId="8" applyFont="1" applyFill="1" applyBorder="1" applyAlignment="1" applyProtection="1">
      <alignment horizontal="center" vertical="center" wrapText="1"/>
      <protection locked="0"/>
    </xf>
    <xf numFmtId="0" fontId="4" fillId="0" borderId="0" xfId="0" applyFont="1" applyProtection="1">
      <protection locked="0"/>
    </xf>
    <xf numFmtId="3" fontId="4" fillId="2" borderId="15" xfId="0" applyNumberFormat="1" applyFont="1" applyFill="1" applyBorder="1" applyAlignment="1" applyProtection="1">
      <alignment horizontal="center" vertical="center" wrapText="1"/>
      <protection locked="0"/>
    </xf>
    <xf numFmtId="0" fontId="9" fillId="6" borderId="15" xfId="0" applyFont="1" applyFill="1" applyBorder="1" applyAlignment="1">
      <alignment wrapText="1"/>
    </xf>
    <xf numFmtId="0" fontId="9" fillId="6" borderId="15" xfId="0" applyFont="1" applyFill="1" applyBorder="1"/>
    <xf numFmtId="14" fontId="9" fillId="6" borderId="15" xfId="0" applyNumberFormat="1" applyFont="1" applyFill="1" applyBorder="1"/>
    <xf numFmtId="165" fontId="4" fillId="2" borderId="15" xfId="2" applyNumberFormat="1"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1" fontId="4" fillId="2" borderId="15" xfId="0" applyNumberFormat="1" applyFont="1" applyFill="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166" fontId="4" fillId="8" borderId="15" xfId="0" applyNumberFormat="1" applyFont="1" applyFill="1" applyBorder="1" applyAlignment="1" applyProtection="1">
      <alignment horizontal="center" vertical="center" wrapText="1"/>
      <protection locked="0"/>
    </xf>
    <xf numFmtId="9" fontId="4" fillId="2" borderId="0" xfId="15" applyFont="1" applyFill="1" applyAlignment="1" applyProtection="1">
      <alignment horizontal="center" vertical="center" wrapText="1"/>
      <protection hidden="1"/>
    </xf>
    <xf numFmtId="9" fontId="4" fillId="2" borderId="0" xfId="15" applyFont="1" applyFill="1" applyBorder="1" applyAlignment="1" applyProtection="1">
      <alignment horizontal="center" vertical="center" wrapText="1"/>
      <protection hidden="1"/>
    </xf>
    <xf numFmtId="1" fontId="12" fillId="8" borderId="15" xfId="0" applyNumberFormat="1" applyFont="1" applyFill="1" applyBorder="1" applyAlignment="1" applyProtection="1">
      <alignment horizontal="center" vertical="center" wrapText="1"/>
      <protection locked="0"/>
    </xf>
    <xf numFmtId="1" fontId="4" fillId="2" borderId="0" xfId="0" applyNumberFormat="1" applyFont="1" applyFill="1" applyAlignment="1" applyProtection="1">
      <alignment horizontal="center" vertical="center" wrapText="1"/>
      <protection hidden="1"/>
    </xf>
    <xf numFmtId="1" fontId="4" fillId="2" borderId="0" xfId="1" applyNumberFormat="1" applyFont="1" applyFill="1" applyBorder="1" applyAlignment="1" applyProtection="1">
      <alignment horizontal="center" vertical="center" wrapText="1"/>
      <protection hidden="1"/>
    </xf>
    <xf numFmtId="1" fontId="12" fillId="2" borderId="15" xfId="8" applyNumberFormat="1" applyFont="1" applyFill="1" applyBorder="1" applyAlignment="1" applyProtection="1">
      <alignment horizontal="center" vertical="center" wrapText="1"/>
      <protection locked="0"/>
    </xf>
    <xf numFmtId="1" fontId="12" fillId="2" borderId="15" xfId="0" applyNumberFormat="1" applyFont="1" applyFill="1" applyBorder="1" applyAlignment="1" applyProtection="1">
      <alignment horizontal="center" vertical="center" wrapText="1"/>
      <protection locked="0"/>
    </xf>
    <xf numFmtId="1" fontId="12" fillId="0" borderId="15" xfId="0" applyNumberFormat="1" applyFont="1" applyBorder="1" applyAlignment="1" applyProtection="1">
      <alignment horizontal="right" vertical="center" wrapText="1"/>
      <protection locked="0"/>
    </xf>
    <xf numFmtId="1" fontId="12" fillId="0" borderId="15" xfId="0" applyNumberFormat="1" applyFont="1" applyBorder="1" applyAlignment="1" applyProtection="1">
      <alignment horizontal="center" vertical="center" wrapText="1"/>
      <protection locked="0"/>
    </xf>
    <xf numFmtId="1" fontId="12" fillId="2" borderId="15" xfId="0" applyNumberFormat="1" applyFont="1" applyFill="1" applyBorder="1" applyAlignment="1" applyProtection="1">
      <alignment horizontal="center" vertical="center"/>
      <protection locked="0"/>
    </xf>
    <xf numFmtId="1" fontId="12" fillId="0" borderId="15" xfId="0" applyNumberFormat="1" applyFont="1" applyBorder="1" applyProtection="1">
      <protection locked="0"/>
    </xf>
    <xf numFmtId="0" fontId="1" fillId="0" borderId="0" xfId="0" applyFont="1" applyAlignment="1" applyProtection="1">
      <alignment vertical="center" wrapText="1"/>
      <protection hidden="1"/>
    </xf>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0" fontId="6" fillId="0" borderId="0" xfId="0" applyFont="1" applyAlignment="1" applyProtection="1">
      <alignment horizontal="center" vertical="center" wrapText="1"/>
      <protection hidden="1"/>
    </xf>
    <xf numFmtId="9" fontId="12" fillId="2" borderId="15" xfId="15" applyFont="1" applyFill="1" applyBorder="1" applyAlignment="1" applyProtection="1">
      <alignment horizontal="center" vertical="center" wrapText="1"/>
      <protection locked="0"/>
    </xf>
    <xf numFmtId="164" fontId="4" fillId="2" borderId="15" xfId="0" applyNumberFormat="1" applyFont="1" applyFill="1" applyBorder="1" applyAlignment="1" applyProtection="1">
      <alignment horizontal="right" vertical="center" wrapText="1"/>
      <protection locked="0"/>
    </xf>
    <xf numFmtId="9" fontId="10" fillId="2" borderId="15" xfId="15" applyFont="1" applyFill="1" applyBorder="1" applyAlignment="1" applyProtection="1">
      <alignment horizontal="center" vertical="center" wrapText="1"/>
      <protection locked="0"/>
    </xf>
    <xf numFmtId="43" fontId="4" fillId="8" borderId="15" xfId="0" applyNumberFormat="1" applyFont="1" applyFill="1" applyBorder="1" applyAlignment="1" applyProtection="1">
      <alignment horizontal="center" vertical="center" wrapText="1"/>
      <protection locked="0"/>
    </xf>
    <xf numFmtId="166" fontId="4" fillId="8" borderId="15" xfId="0" applyNumberFormat="1" applyFont="1" applyFill="1" applyBorder="1" applyAlignment="1" applyProtection="1">
      <alignment horizontal="center" vertical="top" wrapText="1"/>
      <protection locked="0"/>
    </xf>
    <xf numFmtId="0" fontId="4" fillId="8" borderId="15" xfId="0" applyFont="1" applyFill="1" applyBorder="1" applyAlignment="1" applyProtection="1">
      <alignment horizontal="center" vertical="center" wrapText="1"/>
      <protection locked="0"/>
    </xf>
    <xf numFmtId="169" fontId="12" fillId="2" borderId="15" xfId="15" applyNumberFormat="1" applyFont="1" applyFill="1" applyBorder="1" applyAlignment="1" applyProtection="1">
      <alignment horizontal="center" vertical="center" wrapText="1"/>
      <protection locked="0"/>
    </xf>
    <xf numFmtId="0" fontId="1" fillId="0" borderId="16" xfId="0" applyFont="1" applyBorder="1" applyAlignment="1" applyProtection="1">
      <alignment vertical="center"/>
      <protection locked="0"/>
    </xf>
    <xf numFmtId="170" fontId="12" fillId="8" borderId="15" xfId="0" applyNumberFormat="1" applyFont="1" applyFill="1" applyBorder="1" applyAlignment="1" applyProtection="1">
      <alignment horizontal="center" vertical="center" wrapText="1"/>
      <protection locked="0"/>
    </xf>
    <xf numFmtId="166" fontId="4" fillId="8" borderId="15" xfId="0" applyNumberFormat="1" applyFont="1" applyFill="1" applyBorder="1" applyAlignment="1" applyProtection="1">
      <alignment horizontal="left" vertical="center" wrapText="1"/>
      <protection locked="0"/>
    </xf>
    <xf numFmtId="169" fontId="12" fillId="8" borderId="15" xfId="0" applyNumberFormat="1" applyFont="1" applyFill="1" applyBorder="1" applyAlignment="1" applyProtection="1">
      <alignment horizontal="center" vertical="center" wrapText="1"/>
      <protection locked="0"/>
    </xf>
    <xf numFmtId="0" fontId="8"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2" fillId="2" borderId="0" xfId="0" applyFont="1" applyFill="1" applyAlignment="1" applyProtection="1">
      <alignment horizontal="center" vertical="center" wrapText="1"/>
      <protection hidden="1"/>
    </xf>
    <xf numFmtId="1" fontId="1" fillId="0" borderId="0" xfId="0" applyNumberFormat="1" applyFont="1" applyAlignment="1" applyProtection="1">
      <alignment vertical="center" wrapText="1"/>
      <protection hidden="1"/>
    </xf>
    <xf numFmtId="9" fontId="1" fillId="0" borderId="0" xfId="15" applyFont="1" applyAlignment="1" applyProtection="1">
      <alignment vertical="center" wrapText="1"/>
      <protection hidden="1"/>
    </xf>
    <xf numFmtId="0" fontId="3" fillId="2" borderId="0" xfId="0" applyFont="1" applyFill="1" applyAlignment="1" applyProtection="1">
      <alignment horizontal="center" vertical="center" wrapText="1"/>
      <protection hidden="1"/>
    </xf>
    <xf numFmtId="1" fontId="1" fillId="2" borderId="0" xfId="0" applyNumberFormat="1" applyFont="1" applyFill="1" applyAlignment="1" applyProtection="1">
      <alignment vertical="center"/>
      <protection hidden="1"/>
    </xf>
    <xf numFmtId="9" fontId="1" fillId="2" borderId="0" xfId="15" applyFont="1" applyFill="1" applyAlignment="1" applyProtection="1">
      <alignment vertical="center"/>
      <protection hidden="1"/>
    </xf>
    <xf numFmtId="1" fontId="1" fillId="0" borderId="0" xfId="0" applyNumberFormat="1" applyFont="1" applyAlignment="1" applyProtection="1">
      <alignment vertical="center"/>
      <protection hidden="1"/>
    </xf>
    <xf numFmtId="9" fontId="1" fillId="0" borderId="0" xfId="15" applyFont="1" applyAlignment="1" applyProtection="1">
      <alignment vertical="center"/>
      <protection hidden="1"/>
    </xf>
    <xf numFmtId="0" fontId="1" fillId="0" borderId="0" xfId="0" applyFont="1" applyAlignment="1" applyProtection="1">
      <alignment vertical="center"/>
      <protection locked="0"/>
    </xf>
    <xf numFmtId="1" fontId="1" fillId="0" borderId="15" xfId="0" applyNumberFormat="1" applyFont="1" applyBorder="1" applyAlignment="1" applyProtection="1">
      <alignment vertical="center"/>
      <protection locked="0"/>
    </xf>
    <xf numFmtId="9" fontId="1" fillId="0" borderId="15" xfId="15" applyFont="1" applyBorder="1" applyAlignment="1" applyProtection="1">
      <alignment vertical="center"/>
      <protection locked="0"/>
    </xf>
    <xf numFmtId="1" fontId="6" fillId="0" borderId="0" xfId="0" applyNumberFormat="1" applyFont="1" applyAlignment="1" applyProtection="1">
      <alignment horizontal="center" vertical="center" wrapText="1"/>
      <protection hidden="1"/>
    </xf>
    <xf numFmtId="9" fontId="6" fillId="0" borderId="0" xfId="15"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9" fillId="3" borderId="15" xfId="0" applyFont="1" applyFill="1" applyBorder="1" applyAlignment="1">
      <alignment vertical="center" wrapText="1"/>
    </xf>
    <xf numFmtId="44" fontId="4" fillId="3" borderId="15" xfId="8" applyFont="1" applyFill="1" applyBorder="1" applyAlignment="1" applyProtection="1">
      <alignment horizontal="center" vertical="center" wrapText="1"/>
      <protection locked="0"/>
    </xf>
    <xf numFmtId="44" fontId="4" fillId="3" borderId="19" xfId="8"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164" fontId="4" fillId="3" borderId="15" xfId="0" applyNumberFormat="1" applyFont="1" applyFill="1" applyBorder="1" applyAlignment="1" applyProtection="1">
      <alignment horizontal="right" vertical="center" wrapText="1"/>
      <protection locked="0"/>
    </xf>
    <xf numFmtId="164" fontId="4" fillId="3" borderId="19" xfId="0" applyNumberFormat="1" applyFont="1" applyFill="1" applyBorder="1" applyAlignment="1" applyProtection="1">
      <alignment horizontal="right" vertical="center" wrapText="1"/>
      <protection locked="0"/>
    </xf>
    <xf numFmtId="164" fontId="4" fillId="3" borderId="15"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0" fontId="4" fillId="3" borderId="15" xfId="0" applyFont="1" applyFill="1" applyBorder="1" applyAlignment="1">
      <alignment vertical="center" wrapText="1"/>
    </xf>
    <xf numFmtId="0" fontId="4" fillId="3" borderId="19" xfId="0" applyFont="1" applyFill="1" applyBorder="1" applyAlignment="1">
      <alignment horizontal="center" vertical="center"/>
    </xf>
    <xf numFmtId="0" fontId="9" fillId="3" borderId="15" xfId="0" applyFont="1" applyFill="1" applyBorder="1" applyAlignment="1">
      <alignment horizontal="center" vertical="center"/>
    </xf>
    <xf numFmtId="14" fontId="4" fillId="3" borderId="15" xfId="0" applyNumberFormat="1" applyFont="1" applyFill="1" applyBorder="1" applyAlignment="1">
      <alignment horizontal="center" vertical="center"/>
    </xf>
    <xf numFmtId="0" fontId="4" fillId="3" borderId="15" xfId="0" applyFont="1" applyFill="1" applyBorder="1" applyAlignment="1">
      <alignment vertical="center"/>
    </xf>
    <xf numFmtId="0" fontId="9" fillId="3" borderId="15" xfId="0" applyFont="1" applyFill="1" applyBorder="1" applyAlignment="1">
      <alignment horizontal="center" vertical="center" wrapText="1"/>
    </xf>
    <xf numFmtId="0" fontId="9" fillId="3" borderId="19" xfId="0" applyFont="1" applyFill="1" applyBorder="1" applyAlignment="1">
      <alignment horizontal="center" vertical="center" wrapText="1"/>
    </xf>
    <xf numFmtId="14" fontId="9" fillId="3" borderId="15" xfId="0" applyNumberFormat="1" applyFont="1" applyFill="1" applyBorder="1" applyAlignment="1">
      <alignment horizontal="center" vertical="center"/>
    </xf>
    <xf numFmtId="0" fontId="11" fillId="3" borderId="15" xfId="0" applyFont="1" applyFill="1" applyBorder="1" applyAlignment="1">
      <alignment horizontal="center" vertical="center"/>
    </xf>
    <xf numFmtId="0" fontId="9" fillId="3" borderId="15" xfId="0" applyFont="1" applyFill="1" applyBorder="1" applyAlignment="1">
      <alignment horizontal="center" wrapText="1"/>
    </xf>
    <xf numFmtId="0" fontId="9" fillId="3" borderId="19" xfId="0" applyFont="1" applyFill="1" applyBorder="1" applyAlignment="1">
      <alignment horizontal="center" wrapText="1"/>
    </xf>
    <xf numFmtId="0" fontId="9" fillId="3" borderId="15" xfId="0" applyFont="1" applyFill="1" applyBorder="1" applyAlignment="1">
      <alignment wrapText="1"/>
    </xf>
    <xf numFmtId="0" fontId="9" fillId="3" borderId="19" xfId="0" applyFont="1" applyFill="1" applyBorder="1" applyAlignment="1">
      <alignment wrapText="1"/>
    </xf>
    <xf numFmtId="0" fontId="9" fillId="3" borderId="15" xfId="0" applyFont="1" applyFill="1" applyBorder="1"/>
    <xf numFmtId="14" fontId="9" fillId="3" borderId="15" xfId="0" applyNumberFormat="1" applyFont="1" applyFill="1" applyBorder="1"/>
    <xf numFmtId="0" fontId="9" fillId="3" borderId="19" xfId="0" applyFont="1" applyFill="1" applyBorder="1"/>
    <xf numFmtId="0" fontId="9" fillId="3" borderId="19" xfId="0" applyFont="1" applyFill="1" applyBorder="1" applyAlignment="1">
      <alignment vertical="center" wrapText="1"/>
    </xf>
    <xf numFmtId="14" fontId="9" fillId="3" borderId="15" xfId="0" applyNumberFormat="1" applyFont="1" applyFill="1" applyBorder="1" applyAlignment="1">
      <alignment vertical="center"/>
    </xf>
    <xf numFmtId="0" fontId="9" fillId="3" borderId="15" xfId="0" applyFont="1" applyFill="1" applyBorder="1" applyAlignment="1">
      <alignment vertical="center"/>
    </xf>
    <xf numFmtId="168" fontId="4" fillId="3" borderId="15" xfId="0" applyNumberFormat="1" applyFont="1" applyFill="1" applyBorder="1" applyAlignment="1" applyProtection="1">
      <alignment horizontal="center" vertical="center" wrapText="1"/>
      <protection locked="0"/>
    </xf>
    <xf numFmtId="168" fontId="4" fillId="3" borderId="19" xfId="0" applyNumberFormat="1" applyFont="1" applyFill="1" applyBorder="1" applyAlignment="1" applyProtection="1">
      <alignment horizontal="center" vertical="center" wrapText="1"/>
      <protection locked="0"/>
    </xf>
    <xf numFmtId="0" fontId="9" fillId="3" borderId="15" xfId="0" applyFont="1" applyFill="1" applyBorder="1" applyAlignment="1">
      <alignment horizontal="left" vertical="center"/>
    </xf>
    <xf numFmtId="0" fontId="4" fillId="8" borderId="15" xfId="0" applyFont="1" applyFill="1" applyBorder="1" applyAlignment="1" applyProtection="1">
      <alignment horizontal="left" vertical="center" wrapText="1"/>
      <protection locked="0"/>
    </xf>
    <xf numFmtId="0" fontId="11" fillId="9" borderId="15" xfId="0" applyFont="1" applyFill="1" applyBorder="1" applyAlignment="1">
      <alignment wrapText="1"/>
    </xf>
    <xf numFmtId="0" fontId="11" fillId="9" borderId="25" xfId="0" applyFont="1" applyFill="1" applyBorder="1" applyAlignment="1">
      <alignment wrapText="1"/>
    </xf>
    <xf numFmtId="0" fontId="11" fillId="9" borderId="15" xfId="0" applyFont="1" applyFill="1" applyBorder="1" applyAlignment="1">
      <alignment vertical="center" wrapText="1"/>
    </xf>
    <xf numFmtId="14" fontId="11" fillId="9" borderId="15" xfId="0" applyNumberFormat="1" applyFont="1" applyFill="1" applyBorder="1"/>
    <xf numFmtId="0" fontId="11" fillId="9" borderId="15" xfId="0" applyFont="1" applyFill="1" applyBorder="1"/>
    <xf numFmtId="1" fontId="12" fillId="8" borderId="15" xfId="15" applyNumberFormat="1" applyFont="1" applyFill="1" applyBorder="1" applyAlignment="1" applyProtection="1">
      <alignment horizontal="center" vertical="center" wrapText="1"/>
      <protection locked="0"/>
    </xf>
    <xf numFmtId="0" fontId="4" fillId="9" borderId="15" xfId="0" applyFont="1" applyFill="1" applyBorder="1" applyAlignment="1">
      <alignment wrapText="1"/>
    </xf>
    <xf numFmtId="0" fontId="4" fillId="9" borderId="25" xfId="0" applyFont="1" applyFill="1" applyBorder="1" applyAlignment="1">
      <alignment wrapText="1"/>
    </xf>
    <xf numFmtId="0" fontId="4" fillId="9" borderId="15" xfId="0" applyFont="1" applyFill="1" applyBorder="1" applyAlignment="1">
      <alignment vertical="center" wrapText="1"/>
    </xf>
    <xf numFmtId="0" fontId="10" fillId="9" borderId="15" xfId="0" applyFont="1" applyFill="1" applyBorder="1" applyAlignment="1">
      <alignment wrapText="1"/>
    </xf>
    <xf numFmtId="14" fontId="4" fillId="9" borderId="15" xfId="0" applyNumberFormat="1" applyFont="1" applyFill="1" applyBorder="1" applyAlignment="1">
      <alignment wrapText="1"/>
    </xf>
    <xf numFmtId="0" fontId="9" fillId="3" borderId="19" xfId="0" applyFont="1" applyFill="1" applyBorder="1" applyAlignment="1">
      <alignment horizontal="center" vertical="top" wrapText="1"/>
    </xf>
    <xf numFmtId="0" fontId="4" fillId="2" borderId="18" xfId="0" applyFont="1" applyFill="1" applyBorder="1" applyAlignment="1" applyProtection="1">
      <alignment horizontal="center" vertical="center" wrapText="1"/>
      <protection locked="0"/>
    </xf>
    <xf numFmtId="0" fontId="9" fillId="3" borderId="15" xfId="0" applyFont="1" applyFill="1" applyBorder="1" applyAlignment="1">
      <alignment horizontal="left" vertical="center" wrapText="1"/>
    </xf>
    <xf numFmtId="9" fontId="4" fillId="8" borderId="15" xfId="15" applyFont="1" applyFill="1" applyBorder="1" applyAlignment="1" applyProtection="1">
      <alignment horizontal="left" vertical="center" wrapText="1"/>
      <protection locked="0"/>
    </xf>
    <xf numFmtId="0" fontId="9" fillId="3" borderId="15" xfId="0" applyFont="1" applyFill="1" applyBorder="1" applyAlignment="1">
      <alignment vertical="top" wrapText="1"/>
    </xf>
    <xf numFmtId="0" fontId="11" fillId="3" borderId="19" xfId="0" applyFont="1" applyFill="1" applyBorder="1" applyAlignment="1">
      <alignment wrapText="1"/>
    </xf>
    <xf numFmtId="0" fontId="4" fillId="3" borderId="15" xfId="0" applyFont="1" applyFill="1" applyBorder="1" applyAlignment="1">
      <alignment horizontal="center" vertical="center" wrapText="1"/>
    </xf>
    <xf numFmtId="0" fontId="4" fillId="3" borderId="19" xfId="0" applyFont="1" applyFill="1" applyBorder="1" applyAlignment="1">
      <alignment horizontal="center" vertical="top" wrapText="1"/>
    </xf>
    <xf numFmtId="14" fontId="4" fillId="3" borderId="15" xfId="0" applyNumberFormat="1" applyFont="1" applyFill="1" applyBorder="1" applyAlignment="1">
      <alignment horizontal="center" vertical="center" wrapText="1"/>
    </xf>
    <xf numFmtId="0" fontId="13" fillId="3" borderId="15" xfId="0" applyFont="1" applyFill="1" applyBorder="1" applyAlignment="1">
      <alignment horizontal="left" vertical="center" wrapText="1"/>
    </xf>
    <xf numFmtId="14" fontId="9" fillId="3" borderId="15" xfId="0" applyNumberFormat="1" applyFont="1" applyFill="1" applyBorder="1" applyAlignment="1">
      <alignment horizontal="center" vertical="center" wrapText="1"/>
    </xf>
    <xf numFmtId="0" fontId="9" fillId="3" borderId="15" xfId="0" applyFont="1" applyFill="1" applyBorder="1" applyAlignment="1">
      <alignment horizontal="justify"/>
    </xf>
    <xf numFmtId="9" fontId="12" fillId="8" borderId="15" xfId="15" applyFont="1" applyFill="1" applyBorder="1" applyAlignment="1" applyProtection="1">
      <alignment horizontal="center" vertical="center" wrapText="1"/>
      <protection locked="0"/>
    </xf>
    <xf numFmtId="0" fontId="15" fillId="3" borderId="15" xfId="0" applyFont="1" applyFill="1" applyBorder="1" applyAlignment="1">
      <alignment vertical="center" wrapText="1"/>
    </xf>
    <xf numFmtId="0" fontId="15" fillId="3" borderId="15" xfId="0" applyFont="1" applyFill="1" applyBorder="1" applyAlignment="1">
      <alignment vertical="top" wrapText="1"/>
    </xf>
    <xf numFmtId="0" fontId="13" fillId="3" borderId="15" xfId="0" applyFont="1" applyFill="1" applyBorder="1" applyAlignment="1">
      <alignment vertical="top" wrapText="1"/>
    </xf>
    <xf numFmtId="0" fontId="9" fillId="3" borderId="15" xfId="0" applyFont="1" applyFill="1" applyBorder="1" applyAlignment="1">
      <alignment horizontal="justify" vertical="center" wrapText="1"/>
    </xf>
    <xf numFmtId="9" fontId="9" fillId="3" borderId="15" xfId="0" applyNumberFormat="1" applyFont="1" applyFill="1" applyBorder="1" applyAlignment="1">
      <alignment horizontal="center" vertical="center" wrapText="1"/>
    </xf>
    <xf numFmtId="0" fontId="4" fillId="3" borderId="15" xfId="0" applyFont="1" applyFill="1" applyBorder="1" applyAlignment="1">
      <alignment horizontal="center" vertical="top" wrapText="1"/>
    </xf>
    <xf numFmtId="0" fontId="4" fillId="3" borderId="19" xfId="0" applyFont="1" applyFill="1" applyBorder="1" applyAlignment="1">
      <alignment horizontal="center" vertical="center" wrapText="1"/>
    </xf>
    <xf numFmtId="0" fontId="4" fillId="8" borderId="15" xfId="0" applyFont="1" applyFill="1" applyBorder="1" applyAlignment="1" applyProtection="1">
      <alignment horizontal="center" vertical="top" wrapText="1"/>
      <protection locked="0"/>
    </xf>
    <xf numFmtId="1" fontId="4" fillId="8" borderId="15" xfId="0" applyNumberFormat="1" applyFont="1" applyFill="1" applyBorder="1" applyAlignment="1" applyProtection="1">
      <alignment horizontal="center" vertical="center" wrapText="1"/>
      <protection locked="0"/>
    </xf>
    <xf numFmtId="0" fontId="4" fillId="3" borderId="15" xfId="0" applyFont="1" applyFill="1" applyBorder="1" applyAlignment="1">
      <alignment horizontal="left" vertical="center" wrapText="1" indent="1"/>
    </xf>
    <xf numFmtId="0" fontId="13" fillId="3" borderId="15" xfId="0" applyFont="1" applyFill="1" applyBorder="1" applyAlignment="1">
      <alignment vertical="center" wrapText="1"/>
    </xf>
    <xf numFmtId="0" fontId="4" fillId="2" borderId="15" xfId="0" applyFont="1" applyFill="1" applyBorder="1" applyAlignment="1" applyProtection="1">
      <alignment vertical="center" wrapText="1"/>
      <protection locked="0"/>
    </xf>
    <xf numFmtId="0" fontId="4" fillId="2" borderId="15" xfId="0" applyFont="1" applyFill="1" applyBorder="1" applyAlignment="1" applyProtection="1">
      <alignment vertical="center"/>
      <protection locked="0"/>
    </xf>
    <xf numFmtId="0" fontId="4" fillId="7" borderId="15" xfId="0" applyFont="1" applyFill="1" applyBorder="1" applyProtection="1">
      <protection locked="0"/>
    </xf>
    <xf numFmtId="0" fontId="4" fillId="0" borderId="15" xfId="0" applyFont="1" applyBorder="1" applyProtection="1">
      <protection locked="0"/>
    </xf>
    <xf numFmtId="0" fontId="4" fillId="0" borderId="16" xfId="0" applyFont="1" applyBorder="1" applyProtection="1">
      <protection locked="0"/>
    </xf>
    <xf numFmtId="0" fontId="4" fillId="3" borderId="15" xfId="0" applyFont="1" applyFill="1" applyBorder="1" applyAlignment="1" applyProtection="1">
      <alignment vertical="center" wrapText="1"/>
      <protection locked="0"/>
    </xf>
    <xf numFmtId="0" fontId="4" fillId="3" borderId="15" xfId="0" applyFont="1" applyFill="1" applyBorder="1" applyProtection="1">
      <protection locked="0"/>
    </xf>
    <xf numFmtId="0" fontId="4" fillId="3" borderId="15" xfId="0" applyFont="1" applyFill="1" applyBorder="1" applyAlignment="1" applyProtection="1">
      <alignment vertical="center"/>
      <protection locked="0"/>
    </xf>
    <xf numFmtId="1" fontId="4" fillId="0" borderId="15" xfId="0" applyNumberFormat="1" applyFont="1" applyBorder="1" applyProtection="1">
      <protection locked="0"/>
    </xf>
    <xf numFmtId="0" fontId="4" fillId="0" borderId="15" xfId="0" applyFont="1" applyBorder="1" applyAlignment="1" applyProtection="1">
      <alignment horizontal="center" vertical="center"/>
      <protection locked="0"/>
    </xf>
    <xf numFmtId="0" fontId="0" fillId="0" borderId="0" xfId="0" applyAlignment="1">
      <alignment vertical="center"/>
    </xf>
    <xf numFmtId="1" fontId="12" fillId="2" borderId="15" xfId="15" applyNumberFormat="1"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hidden="1"/>
    </xf>
    <xf numFmtId="0" fontId="1" fillId="2" borderId="0" xfId="0" applyFont="1" applyFill="1" applyAlignment="1" applyProtection="1">
      <alignment horizontal="left" wrapText="1"/>
      <protection hidden="1"/>
    </xf>
    <xf numFmtId="0" fontId="1" fillId="3" borderId="0" xfId="0" applyFont="1" applyFill="1" applyAlignment="1" applyProtection="1">
      <alignment horizontal="center"/>
      <protection hidden="1"/>
    </xf>
    <xf numFmtId="0" fontId="1" fillId="2" borderId="0" xfId="0" applyFont="1" applyFill="1" applyAlignment="1" applyProtection="1">
      <alignment horizontal="left"/>
      <protection hidden="1"/>
    </xf>
    <xf numFmtId="0" fontId="3" fillId="2" borderId="2" xfId="0" applyFont="1" applyFill="1" applyBorder="1" applyAlignment="1" applyProtection="1">
      <alignment horizontal="center" wrapText="1"/>
      <protection hidden="1"/>
    </xf>
    <xf numFmtId="0" fontId="3" fillId="2" borderId="3" xfId="0" applyFont="1" applyFill="1" applyBorder="1" applyAlignment="1" applyProtection="1">
      <alignment horizontal="center" wrapText="1"/>
      <protection hidden="1"/>
    </xf>
    <xf numFmtId="0" fontId="3" fillId="2" borderId="4" xfId="0" applyFont="1" applyFill="1" applyBorder="1" applyAlignment="1" applyProtection="1">
      <alignment horizont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wrapText="1"/>
      <protection hidden="1"/>
    </xf>
    <xf numFmtId="0" fontId="3" fillId="2" borderId="0" xfId="0" applyFont="1" applyFill="1" applyAlignment="1" applyProtection="1">
      <alignment horizontal="center" wrapText="1"/>
      <protection hidden="1"/>
    </xf>
    <xf numFmtId="0" fontId="3" fillId="2" borderId="1" xfId="0" applyFont="1" applyFill="1" applyBorder="1" applyAlignment="1" applyProtection="1">
      <alignment horizontal="center" wrapText="1"/>
      <protection hidden="1"/>
    </xf>
    <xf numFmtId="0" fontId="4" fillId="2" borderId="13" xfId="0"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wrapText="1"/>
      <protection hidden="1"/>
    </xf>
    <xf numFmtId="0" fontId="3" fillId="2" borderId="7" xfId="0" applyFont="1" applyFill="1" applyBorder="1" applyAlignment="1" applyProtection="1">
      <alignment horizontal="center" wrapText="1"/>
      <protection hidden="1"/>
    </xf>
    <xf numFmtId="0" fontId="3" fillId="2" borderId="8" xfId="0" applyFont="1" applyFill="1" applyBorder="1" applyAlignment="1" applyProtection="1">
      <alignment horizontal="center" wrapText="1"/>
      <protection hidden="1"/>
    </xf>
    <xf numFmtId="0" fontId="3" fillId="2" borderId="5"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protection hidden="1"/>
    </xf>
    <xf numFmtId="0" fontId="1"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1" fontId="10" fillId="4" borderId="20" xfId="0" applyNumberFormat="1" applyFont="1" applyFill="1" applyBorder="1" applyAlignment="1" applyProtection="1">
      <alignment horizontal="center" vertical="center" wrapText="1"/>
      <protection hidden="1"/>
    </xf>
    <xf numFmtId="1" fontId="10" fillId="4" borderId="15" xfId="0" applyNumberFormat="1" applyFont="1" applyFill="1" applyBorder="1" applyAlignment="1" applyProtection="1">
      <alignment horizontal="center" vertical="center" wrapText="1"/>
      <protection hidden="1"/>
    </xf>
    <xf numFmtId="9" fontId="10" fillId="4" borderId="20" xfId="15" applyFont="1" applyFill="1" applyBorder="1" applyAlignment="1" applyProtection="1">
      <alignment horizontal="center" vertical="center" wrapText="1"/>
      <protection hidden="1"/>
    </xf>
    <xf numFmtId="9" fontId="10" fillId="4" borderId="15" xfId="15" applyFont="1" applyFill="1" applyBorder="1" applyAlignment="1" applyProtection="1">
      <alignment horizontal="center" vertical="center" wrapText="1"/>
      <protection hidden="1"/>
    </xf>
    <xf numFmtId="0" fontId="10" fillId="4" borderId="21" xfId="0" applyFont="1" applyFill="1" applyBorder="1" applyAlignment="1" applyProtection="1">
      <alignment horizontal="center" vertical="center" wrapText="1"/>
      <protection hidden="1"/>
    </xf>
    <xf numFmtId="0" fontId="10" fillId="4" borderId="22" xfId="0" applyFont="1" applyFill="1" applyBorder="1" applyAlignment="1" applyProtection="1">
      <alignment horizontal="center" vertical="center" wrapText="1"/>
      <protection hidden="1"/>
    </xf>
    <xf numFmtId="0" fontId="7" fillId="4" borderId="23" xfId="0" applyFont="1" applyFill="1" applyBorder="1" applyAlignment="1" applyProtection="1">
      <alignment horizontal="center" vertical="center" wrapText="1"/>
      <protection hidden="1"/>
    </xf>
    <xf numFmtId="0" fontId="7" fillId="4" borderId="24" xfId="0" applyFont="1" applyFill="1" applyBorder="1" applyAlignment="1" applyProtection="1">
      <alignment horizontal="center" vertical="center" wrapText="1"/>
      <protection hidden="1"/>
    </xf>
    <xf numFmtId="0" fontId="7" fillId="4" borderId="18" xfId="0" applyFont="1" applyFill="1" applyBorder="1" applyAlignment="1" applyProtection="1">
      <alignment horizontal="center" vertical="center" wrapText="1"/>
      <protection hidden="1"/>
    </xf>
    <xf numFmtId="0" fontId="7" fillId="4" borderId="16" xfId="0" applyFont="1" applyFill="1" applyBorder="1" applyAlignment="1" applyProtection="1">
      <alignment horizontal="center" vertical="center" wrapText="1"/>
      <protection hidden="1"/>
    </xf>
  </cellXfs>
  <cellStyles count="124">
    <cellStyle name="Millares" xfId="2" builtinId="3"/>
    <cellStyle name="Millares 10" xfId="62" xr:uid="{B40B49E9-2889-404D-9897-52FBBC489778}"/>
    <cellStyle name="Millares 10 2" xfId="123" xr:uid="{39907DCD-D868-4D8D-ADB1-75B8C6F4DFC2}"/>
    <cellStyle name="Millares 11" xfId="64" xr:uid="{C59E8363-F1CE-4AF7-938D-7B8749E50810}"/>
    <cellStyle name="Millares 2" xfId="10" xr:uid="{394F24E6-CD1E-4DAD-AE52-C6D9E5FB06DD}"/>
    <cellStyle name="Millares 2 2" xfId="27" xr:uid="{11A11343-FC5A-48E2-9D18-F7EDFFAB679E}"/>
    <cellStyle name="Millares 2 2 2" xfId="88" xr:uid="{7410A013-A943-42E0-A1CC-CB0BC4C07AE4}"/>
    <cellStyle name="Millares 2 3" xfId="49" xr:uid="{53DA2E88-2D85-4DF0-BC37-E0E6E481D36F}"/>
    <cellStyle name="Millares 2 3 2" xfId="110" xr:uid="{76CF75C6-C27C-4A36-BD62-DAEBAA247706}"/>
    <cellStyle name="Millares 2 4" xfId="72" xr:uid="{8AE81F34-9E69-42EF-A561-5341FC1C2605}"/>
    <cellStyle name="Millares 3" xfId="11" xr:uid="{9B4829B7-94BD-453C-8C2B-8D9A32AF582C}"/>
    <cellStyle name="Millares 3 2" xfId="28" xr:uid="{095B2623-E0B2-4394-AF30-A1BE2E063869}"/>
    <cellStyle name="Millares 3 2 2" xfId="89" xr:uid="{61C97446-E80A-4117-B66B-C3ADB3A07B3D}"/>
    <cellStyle name="Millares 3 3" xfId="50" xr:uid="{A931011B-2A93-498B-B1B4-F860EE44005B}"/>
    <cellStyle name="Millares 3 3 2" xfId="111" xr:uid="{79761FED-2727-40FC-994C-52F2DDE63D4C}"/>
    <cellStyle name="Millares 3 4" xfId="73" xr:uid="{F220E658-1F3E-4480-95DB-69AFA8CC693D}"/>
    <cellStyle name="Millares 4" xfId="12" xr:uid="{3B7DF7DC-75CE-4196-AD3F-2F84FADA702C}"/>
    <cellStyle name="Millares 4 2" xfId="29" xr:uid="{F2D244B7-C270-4226-96C5-883A23BD6022}"/>
    <cellStyle name="Millares 4 2 2" xfId="90" xr:uid="{D658EB44-35AE-43AC-94EE-02E30B36778E}"/>
    <cellStyle name="Millares 4 3" xfId="51" xr:uid="{8D58DF0D-4ABA-4488-93A6-E76BE4BC9CB3}"/>
    <cellStyle name="Millares 4 3 2" xfId="112" xr:uid="{8193C1F2-F2AC-4E69-ABF7-98575BCC5F22}"/>
    <cellStyle name="Millares 4 4" xfId="74" xr:uid="{4C2ABD64-FDB3-49F0-8115-276F786B766B}"/>
    <cellStyle name="Millares 5" xfId="13" xr:uid="{76198E94-90DA-401F-9134-D2CE8847D8FC}"/>
    <cellStyle name="Millares 5 2" xfId="30" xr:uid="{FA050592-DCBE-4D6B-9E9E-CA185FDBFA03}"/>
    <cellStyle name="Millares 5 2 2" xfId="91" xr:uid="{2BCA237A-E959-4D7F-AD8A-C9CEF21D5C93}"/>
    <cellStyle name="Millares 5 3" xfId="52" xr:uid="{1048C074-7BC4-46EB-A2E1-889538F93648}"/>
    <cellStyle name="Millares 5 3 2" xfId="113" xr:uid="{0BF82C23-9FED-479C-95EF-067EB04D659E}"/>
    <cellStyle name="Millares 5 4" xfId="75" xr:uid="{F78079C7-8EB3-4AC6-96A9-B7366A7D1785}"/>
    <cellStyle name="Millares 6" xfId="14" xr:uid="{48FF0BAB-37FB-4045-8E7D-B413F5AF65CC}"/>
    <cellStyle name="Millares 6 2" xfId="31" xr:uid="{CD6C35AD-2AC2-4885-94A4-38789DEC11CC}"/>
    <cellStyle name="Millares 6 2 2" xfId="92" xr:uid="{AE2E2762-6FDD-42B2-AA11-F00B7A4C7EB7}"/>
    <cellStyle name="Millares 6 3" xfId="53" xr:uid="{B1197073-0673-4D89-984B-70BA9FC0B769}"/>
    <cellStyle name="Millares 6 3 2" xfId="114" xr:uid="{2359484C-794C-43E3-8031-2293EFD81FF5}"/>
    <cellStyle name="Millares 6 4" xfId="76" xr:uid="{30F08441-B495-48DF-B71B-01D8E1766455}"/>
    <cellStyle name="Millares 7" xfId="16" xr:uid="{546EE7AB-EE33-486C-B085-98F85FA21134}"/>
    <cellStyle name="Millares 7 2" xfId="55" xr:uid="{3E3D0995-D511-4675-9D01-349A727BBA02}"/>
    <cellStyle name="Millares 7 2 2" xfId="116" xr:uid="{139B61DB-8206-4CF9-A592-CC41AA7AD2A4}"/>
    <cellStyle name="Millares 7 3" xfId="77" xr:uid="{B713978B-4B37-44E2-9E10-A262C6D67C1C}"/>
    <cellStyle name="Millares 8" xfId="19" xr:uid="{480A21FD-4FEA-43FD-B2B7-88AE1A51D47C}"/>
    <cellStyle name="Millares 8 2" xfId="80" xr:uid="{D0C5C195-7D07-4FD5-87F2-4E857C91F557}"/>
    <cellStyle name="Millares 9" xfId="41" xr:uid="{9D106501-B1AE-4DA3-89FE-23C5E81E698B}"/>
    <cellStyle name="Millares 9 2" xfId="102" xr:uid="{00B16E3B-FA67-41DD-944A-45CC660C3C1E}"/>
    <cellStyle name="Moneda" xfId="8" builtinId="4"/>
    <cellStyle name="Moneda [0]" xfId="1" builtinId="7"/>
    <cellStyle name="Moneda [0] 2" xfId="3" xr:uid="{0115B43D-2E02-4DC8-923F-3686C8A6D9CD}"/>
    <cellStyle name="Moneda [0] 2 2" xfId="20" xr:uid="{B6FEE0D7-543D-48EE-A45F-DDF83B8E6D51}"/>
    <cellStyle name="Moneda [0] 2 2 2" xfId="81" xr:uid="{84916641-867D-4F18-95B7-2ADF663FE2EE}"/>
    <cellStyle name="Moneda [0] 2 3" xfId="42" xr:uid="{810A8942-725D-4F63-BFD9-F5B27961D4BC}"/>
    <cellStyle name="Moneda [0] 2 3 2" xfId="103" xr:uid="{16322568-7501-441E-9CCC-A1BDE77EA299}"/>
    <cellStyle name="Moneda [0] 2 4" xfId="65" xr:uid="{8CC6EA74-3413-42BF-B7D5-EB4A56444E8A}"/>
    <cellStyle name="Moneda [0] 3" xfId="4" xr:uid="{74F9EDAC-881F-4FAA-A66E-AB0B0A8EFC0D}"/>
    <cellStyle name="Moneda [0] 3 2" xfId="21" xr:uid="{D6BF3D1B-7624-4F9F-A1D6-32FF8DB563FA}"/>
    <cellStyle name="Moneda [0] 3 2 2" xfId="82" xr:uid="{A4F671F7-FBA6-437F-A7B2-C6A6F6AB9E51}"/>
    <cellStyle name="Moneda [0] 3 3" xfId="43" xr:uid="{6F108FF5-C9DB-40C6-9503-DD6CE34F1365}"/>
    <cellStyle name="Moneda [0] 3 3 2" xfId="104" xr:uid="{5EDF0659-B2FA-49A9-9234-DFF5A785F93E}"/>
    <cellStyle name="Moneda [0] 3 4" xfId="66" xr:uid="{B8984851-13D7-4E65-9A8A-C333A3E98CE5}"/>
    <cellStyle name="Moneda [0] 4" xfId="5" xr:uid="{D9644226-FFFF-468E-92DE-12263D0F6FFA}"/>
    <cellStyle name="Moneda [0] 4 2" xfId="22" xr:uid="{68703133-846E-4749-8021-BA05B4E577AB}"/>
    <cellStyle name="Moneda [0] 4 2 2" xfId="83" xr:uid="{095CD476-439B-47D2-9E36-65DAC8B58B6A}"/>
    <cellStyle name="Moneda [0] 4 3" xfId="44" xr:uid="{C537C8A6-6325-4AF4-BA28-65A024E32241}"/>
    <cellStyle name="Moneda [0] 4 3 2" xfId="105" xr:uid="{F3A30619-EC88-42C5-BC93-ACBD630486F7}"/>
    <cellStyle name="Moneda [0] 4 4" xfId="67" xr:uid="{66C8BD99-0894-48DA-BF8A-EBC821A36B0A}"/>
    <cellStyle name="Moneda [0] 5" xfId="7" xr:uid="{1780F1DD-5BF4-4B01-878A-3FEDDA08DB84}"/>
    <cellStyle name="Moneda [0] 5 2" xfId="24" xr:uid="{8027B070-8CD7-44F9-815D-1812EAF47484}"/>
    <cellStyle name="Moneda [0] 5 2 2" xfId="85" xr:uid="{DA6AFB2A-9D37-40D3-8999-A1FA4294CB9B}"/>
    <cellStyle name="Moneda [0] 5 3" xfId="46" xr:uid="{1F042A80-DF92-4BA3-9191-0D19AAE75874}"/>
    <cellStyle name="Moneda [0] 5 3 2" xfId="107" xr:uid="{F8CD2D64-F0DD-4141-A9A7-9C3251310D45}"/>
    <cellStyle name="Moneda [0] 5 4" xfId="69" xr:uid="{83C96440-FCF3-45E8-8387-01B3214AD5F5}"/>
    <cellStyle name="Moneda [0] 6" xfId="9" xr:uid="{F4AFEC44-FC76-4A27-8D4C-1DA3A4CFC393}"/>
    <cellStyle name="Moneda [0] 6 2" xfId="26" xr:uid="{42AD3D51-7E59-402E-8333-2ADB124A5911}"/>
    <cellStyle name="Moneda [0] 6 2 2" xfId="87" xr:uid="{2992DE91-2EF1-4DAC-9CC8-AD609E5D443F}"/>
    <cellStyle name="Moneda [0] 6 3" xfId="48" xr:uid="{067AFE8F-CD27-46AA-9453-6CB86AFD0C39}"/>
    <cellStyle name="Moneda [0] 6 3 2" xfId="109" xr:uid="{721F3C74-F212-42D9-901B-1F4EED78C78F}"/>
    <cellStyle name="Moneda [0] 6 4" xfId="71" xr:uid="{A7AD376B-67C4-44C3-B3CD-54172A47392F}"/>
    <cellStyle name="Moneda [0] 7" xfId="18" xr:uid="{AC5048F1-5140-4C3A-BAEC-4443CDBE1738}"/>
    <cellStyle name="Moneda [0] 7 2" xfId="79" xr:uid="{2660A1D1-30F9-496F-AE30-D2B4C4317A48}"/>
    <cellStyle name="Moneda [0] 8" xfId="40" xr:uid="{F1B79B01-F6F1-41D7-8F76-43D90EB3C5F1}"/>
    <cellStyle name="Moneda [0] 8 2" xfId="101" xr:uid="{D0B6852D-A268-4C19-A40E-1A3C6AD78C0A}"/>
    <cellStyle name="Moneda [0] 9" xfId="63" xr:uid="{C4152BF4-CBB2-4A13-A2EA-1570197DBBD1}"/>
    <cellStyle name="Moneda 10" xfId="36" xr:uid="{CA9FF091-B2E6-442B-B31A-4456F249F300}"/>
    <cellStyle name="Moneda 10 2" xfId="97" xr:uid="{85425AA5-19D3-4E29-8FAE-4CD14DDFBED6}"/>
    <cellStyle name="Moneda 11" xfId="32" xr:uid="{103E1E26-4210-4099-9F29-D4A6B1E53B99}"/>
    <cellStyle name="Moneda 11 2" xfId="93" xr:uid="{DDF2794B-279E-42E4-86E7-606470FCED16}"/>
    <cellStyle name="Moneda 12" xfId="47" xr:uid="{F623DFD9-577C-4256-A211-E5AA8B784533}"/>
    <cellStyle name="Moneda 12 2" xfId="108" xr:uid="{2216EC25-BD27-4727-BE2E-5406AE5F350A}"/>
    <cellStyle name="Moneda 13" xfId="60" xr:uid="{9AE2B3D2-DEE9-4CBE-921C-5D950768BC29}"/>
    <cellStyle name="Moneda 13 2" xfId="121" xr:uid="{CE091863-13C6-449C-ABFA-0798F2A54138}"/>
    <cellStyle name="Moneda 14" xfId="39" xr:uid="{F3BEE7B9-C2A9-46D3-860B-D026920122B1}"/>
    <cellStyle name="Moneda 14 2" xfId="100" xr:uid="{DF1A9E83-E099-4829-826F-DAD10DAEBBC4}"/>
    <cellStyle name="Moneda 15" xfId="54" xr:uid="{E044E043-82BF-4C5D-B296-BB635F02D8B2}"/>
    <cellStyle name="Moneda 15 2" xfId="115" xr:uid="{F68A722E-201D-4853-8988-839C64062623}"/>
    <cellStyle name="Moneda 16" xfId="61" xr:uid="{C8165ADE-B785-4B70-A5ED-A760C78E0FA9}"/>
    <cellStyle name="Moneda 16 2" xfId="122" xr:uid="{AF09BE77-3A2A-4B1B-A73A-877CAEFAF0B8}"/>
    <cellStyle name="Moneda 17" xfId="56" xr:uid="{F10C70B1-53E0-42D1-9DD4-CD50809FEA76}"/>
    <cellStyle name="Moneda 17 2" xfId="117" xr:uid="{732D536D-3378-491D-AD43-8504C3FBFD68}"/>
    <cellStyle name="Moneda 18" xfId="58" xr:uid="{890552DD-9B9C-41E1-9CDD-7806BA5508C4}"/>
    <cellStyle name="Moneda 18 2" xfId="119" xr:uid="{1E53E11E-6FB5-4C67-BF44-01C2AF6E67F1}"/>
    <cellStyle name="Moneda 19" xfId="57" xr:uid="{90933C3C-F891-47FA-8C66-BA6666CF9E14}"/>
    <cellStyle name="Moneda 19 2" xfId="118" xr:uid="{628BCB84-B645-432C-8880-84DE2C0F2862}"/>
    <cellStyle name="Moneda 2" xfId="6" xr:uid="{50001209-6480-4E26-B6AC-4A105C6A5524}"/>
    <cellStyle name="Moneda 2 2" xfId="23" xr:uid="{50F0A5F8-398B-4996-A862-D8FE569E11C3}"/>
    <cellStyle name="Moneda 2 2 2" xfId="84" xr:uid="{F10A9694-F89B-43A2-BE55-EE188CEB16AB}"/>
    <cellStyle name="Moneda 2 3" xfId="45" xr:uid="{F1F1808E-103B-454F-BC67-EBFBC399BBA4}"/>
    <cellStyle name="Moneda 2 3 2" xfId="106" xr:uid="{65591765-D597-4963-ACF4-1240A2F2D8D3}"/>
    <cellStyle name="Moneda 2 4" xfId="68" xr:uid="{29896F02-13B1-4867-AD54-0B6CF99E114E}"/>
    <cellStyle name="Moneda 20" xfId="59" xr:uid="{14FA6220-0B2B-4958-86BB-50BCAEA3CE63}"/>
    <cellStyle name="Moneda 20 2" xfId="120" xr:uid="{2EE97B8C-05B3-4728-9D50-8EE13F74C4CA}"/>
    <cellStyle name="Moneda 21" xfId="70" xr:uid="{5D3ECD32-5A01-480E-BBEA-55F4C85012B7}"/>
    <cellStyle name="Moneda 3" xfId="25" xr:uid="{C931CC63-6658-4703-93A5-E166BEF08CA0}"/>
    <cellStyle name="Moneda 3 2" xfId="86" xr:uid="{8E897066-125A-4FF0-AAAC-53C5901D7C12}"/>
    <cellStyle name="Moneda 4" xfId="34" xr:uid="{31B77311-F476-4772-9D66-F838EC640236}"/>
    <cellStyle name="Moneda 4 2" xfId="95" xr:uid="{091DD303-BCFB-42A0-A2F3-15A075BCD183}"/>
    <cellStyle name="Moneda 5" xfId="17" xr:uid="{5A6A018D-58AB-4090-96E8-45BA6FC32CAF}"/>
    <cellStyle name="Moneda 5 2" xfId="78" xr:uid="{B83DA13D-0D09-45C1-9FDF-EF6B0A5590E4}"/>
    <cellStyle name="Moneda 6" xfId="35" xr:uid="{E8ED22F5-3314-44AA-A192-E774BE9FBB8B}"/>
    <cellStyle name="Moneda 6 2" xfId="96" xr:uid="{9FA6A932-8582-4B5E-9FE0-3E58DEE7B079}"/>
    <cellStyle name="Moneda 7" xfId="37" xr:uid="{E6C21031-4B53-4236-B884-76DD71DE943F}"/>
    <cellStyle name="Moneda 7 2" xfId="98" xr:uid="{21CE52AF-3E7C-4B6D-9198-70AFBFB9428F}"/>
    <cellStyle name="Moneda 8" xfId="33" xr:uid="{41DC6204-4094-41E8-87B1-8A36CCBC4920}"/>
    <cellStyle name="Moneda 8 2" xfId="94" xr:uid="{1C913A60-9A41-42D2-8C24-4B527A87F059}"/>
    <cellStyle name="Moneda 9" xfId="38" xr:uid="{FF097FD9-311E-4CF3-BB0E-6693108550CB}"/>
    <cellStyle name="Moneda 9 2" xfId="99" xr:uid="{429FE394-8BFB-41FC-9BD9-7163396DCD58}"/>
    <cellStyle name="Normal" xfId="0" builtinId="0"/>
    <cellStyle name="Porcentaje" xfId="15" builtinId="5"/>
  </cellStyles>
  <dxfs count="1">
    <dxf>
      <font>
        <color rgb="FF9C0006"/>
      </font>
      <fill>
        <patternFill>
          <bgColor rgb="FFFFC7CE"/>
        </patternFill>
      </fill>
    </dxf>
  </dxfs>
  <tableStyles count="0" defaultTableStyle="TableStyleMedium2" defaultPivotStyle="PivotStyleMedium9"/>
  <colors>
    <mruColors>
      <color rgb="FFD23B78"/>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1BB0-AA5B-4046-837F-E5B77727A8F7}">
  <sheetPr>
    <pageSetUpPr fitToPage="1"/>
  </sheetPr>
  <dimension ref="A1:W12"/>
  <sheetViews>
    <sheetView showGridLines="0" zoomScale="130" zoomScaleNormal="130" workbookViewId="0">
      <selection activeCell="B12" sqref="B12"/>
    </sheetView>
  </sheetViews>
  <sheetFormatPr baseColWidth="10" defaultColWidth="0" defaultRowHeight="14.25" zeroHeight="1" x14ac:dyDescent="0.2"/>
  <cols>
    <col min="1" max="1" width="2.85546875" style="1" customWidth="1"/>
    <col min="2" max="7" width="22.140625" style="1" customWidth="1"/>
    <col min="8" max="8" width="22.140625" style="5" customWidth="1"/>
    <col min="9" max="9" width="2.85546875" style="1" customWidth="1"/>
    <col min="10" max="23" width="0" style="1" hidden="1" customWidth="1"/>
    <col min="24" max="16384" width="8.7109375" style="1" hidden="1"/>
  </cols>
  <sheetData>
    <row r="1" spans="2:8" ht="15" thickBot="1" x14ac:dyDescent="0.25">
      <c r="B1" s="2"/>
      <c r="C1" s="3"/>
      <c r="D1" s="3"/>
      <c r="E1" s="3"/>
      <c r="F1" s="3"/>
      <c r="G1" s="3"/>
      <c r="H1" s="4"/>
    </row>
    <row r="2" spans="2:8" s="6" customFormat="1" ht="15.75" customHeight="1" x14ac:dyDescent="0.2">
      <c r="B2" s="170" t="e" vm="1">
        <v>#VALUE!</v>
      </c>
      <c r="C2" s="171" t="s">
        <v>0</v>
      </c>
      <c r="D2" s="172"/>
      <c r="E2" s="172"/>
      <c r="F2" s="173"/>
      <c r="G2" s="174" t="s">
        <v>1</v>
      </c>
      <c r="H2" s="175"/>
    </row>
    <row r="3" spans="2:8" s="6" customFormat="1" ht="15.75" customHeight="1" x14ac:dyDescent="0.2">
      <c r="B3" s="170"/>
      <c r="C3" s="176" t="s">
        <v>2</v>
      </c>
      <c r="D3" s="177"/>
      <c r="E3" s="177"/>
      <c r="F3" s="178"/>
      <c r="G3" s="179" t="s">
        <v>3</v>
      </c>
      <c r="H3" s="180"/>
    </row>
    <row r="4" spans="2:8" s="6" customFormat="1" ht="15.75" customHeight="1" thickBot="1" x14ac:dyDescent="0.25">
      <c r="B4" s="170"/>
      <c r="C4" s="181" t="s">
        <v>4</v>
      </c>
      <c r="D4" s="182"/>
      <c r="E4" s="182"/>
      <c r="F4" s="183"/>
      <c r="G4" s="7" t="s">
        <v>5</v>
      </c>
      <c r="H4" s="8" t="s">
        <v>6</v>
      </c>
    </row>
    <row r="5" spans="2:8" s="6" customFormat="1" ht="15.75" customHeight="1" x14ac:dyDescent="0.2">
      <c r="B5" s="9"/>
      <c r="C5" s="10"/>
      <c r="D5" s="10"/>
      <c r="E5" s="10"/>
      <c r="F5" s="10"/>
      <c r="G5" s="11"/>
      <c r="H5" s="12"/>
    </row>
    <row r="6" spans="2:8" s="6" customFormat="1" ht="15.75" customHeight="1" x14ac:dyDescent="0.2">
      <c r="B6" s="169" t="s">
        <v>7</v>
      </c>
      <c r="C6" s="169"/>
      <c r="D6" s="169"/>
      <c r="E6" s="169"/>
      <c r="F6" s="169"/>
      <c r="G6" s="169"/>
      <c r="H6" s="169"/>
    </row>
    <row r="7" spans="2:8" x14ac:dyDescent="0.2">
      <c r="B7" s="2"/>
      <c r="C7" s="3"/>
      <c r="D7" s="3"/>
      <c r="E7" s="3"/>
      <c r="F7" s="3"/>
      <c r="G7" s="3"/>
      <c r="H7" s="4"/>
    </row>
    <row r="8" spans="2:8" x14ac:dyDescent="0.2">
      <c r="B8" s="168" t="s">
        <v>8</v>
      </c>
      <c r="C8" s="168"/>
      <c r="D8" s="168"/>
      <c r="E8" s="168"/>
      <c r="F8" s="168"/>
      <c r="G8" s="168"/>
      <c r="H8" s="168"/>
    </row>
    <row r="9" spans="2:8" x14ac:dyDescent="0.2">
      <c r="B9" s="2"/>
      <c r="C9" s="3"/>
      <c r="D9" s="3"/>
      <c r="E9" s="3"/>
      <c r="F9" s="3"/>
      <c r="G9" s="3"/>
      <c r="H9" s="4"/>
    </row>
    <row r="10" spans="2:8" x14ac:dyDescent="0.2">
      <c r="B10" s="2"/>
      <c r="C10" s="3"/>
      <c r="D10" s="3"/>
      <c r="E10" s="3"/>
      <c r="F10" s="3"/>
      <c r="G10" s="3"/>
      <c r="H10" s="4"/>
    </row>
    <row r="11" spans="2:8" ht="33.75" customHeight="1" x14ac:dyDescent="0.2">
      <c r="B11" s="167" t="s">
        <v>9</v>
      </c>
      <c r="C11" s="167"/>
      <c r="D11" s="167"/>
      <c r="E11" s="167"/>
      <c r="F11" s="167"/>
      <c r="G11" s="167"/>
      <c r="H11" s="167"/>
    </row>
    <row r="12" spans="2:8" x14ac:dyDescent="0.2"/>
  </sheetData>
  <sheetProtection formatCells="0" formatColumns="0" formatRows="0" insertRows="0" insertHyperlinks="0" deleteRows="0" sort="0" autoFilter="0" pivotTables="0"/>
  <mergeCells count="9">
    <mergeCell ref="B11:H11"/>
    <mergeCell ref="B8:H8"/>
    <mergeCell ref="B6:H6"/>
    <mergeCell ref="B2:B4"/>
    <mergeCell ref="C2:F2"/>
    <mergeCell ref="G2:H2"/>
    <mergeCell ref="C3:F3"/>
    <mergeCell ref="G3:H3"/>
    <mergeCell ref="C4:F4"/>
  </mergeCells>
  <pageMargins left="0.70866141732283472" right="0.70866141732283472" top="0.74803149606299213" bottom="0.74803149606299213" header="0.31496062992125984" footer="0.31496062992125984"/>
  <pageSetup scale="38"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321"/>
  <sheetViews>
    <sheetView showGridLines="0" zoomScale="60" zoomScaleNormal="60" workbookViewId="0">
      <pane xSplit="1" ySplit="9" topLeftCell="D17" activePane="bottomRight" state="frozen"/>
      <selection pane="topRight" activeCell="B1" sqref="B1"/>
      <selection pane="bottomLeft" activeCell="A10" sqref="A10"/>
      <selection pane="bottomRight" activeCell="R18" sqref="R18"/>
    </sheetView>
  </sheetViews>
  <sheetFormatPr baseColWidth="10" defaultColWidth="0" defaultRowHeight="14.25" x14ac:dyDescent="0.2"/>
  <cols>
    <col min="1" max="1" width="0.5703125" style="57" customWidth="1"/>
    <col min="2" max="2" width="11.140625" style="57" customWidth="1"/>
    <col min="3" max="3" width="27.5703125" style="1" customWidth="1"/>
    <col min="4" max="4" width="20" style="57" customWidth="1"/>
    <col min="5" max="5" width="22" style="57" customWidth="1"/>
    <col min="6" max="6" width="20.42578125" style="57" customWidth="1"/>
    <col min="7" max="7" width="16.85546875" style="57" customWidth="1"/>
    <col min="8" max="8" width="17.7109375" style="57" customWidth="1"/>
    <col min="9" max="9" width="28.85546875" style="87" customWidth="1"/>
    <col min="10" max="10" width="30" style="57" customWidth="1"/>
    <col min="11" max="11" width="30.140625" style="57" customWidth="1"/>
    <col min="12" max="12" width="14.7109375" style="57" customWidth="1"/>
    <col min="13" max="13" width="15.42578125" style="57" customWidth="1"/>
    <col min="14" max="14" width="9.85546875" style="57" bestFit="1" customWidth="1"/>
    <col min="15" max="16" width="10.42578125" style="57" customWidth="1"/>
    <col min="17" max="17" width="11.140625" style="57" customWidth="1"/>
    <col min="18" max="18" width="19.42578125" style="57" customWidth="1"/>
    <col min="19" max="19" width="22.42578125" style="57" customWidth="1"/>
    <col min="20" max="20" width="27.7109375" style="57" hidden="1" customWidth="1"/>
    <col min="21" max="21" width="56" style="57" hidden="1" customWidth="1"/>
    <col min="22" max="22" width="23.42578125" style="57" hidden="1" customWidth="1"/>
    <col min="23" max="28" width="27.7109375" style="57" hidden="1" customWidth="1"/>
    <col min="29" max="30" width="24.28515625" style="75" customWidth="1"/>
    <col min="31" max="31" width="27.7109375" style="76" customWidth="1"/>
    <col min="32" max="32" width="51.42578125" style="57" customWidth="1"/>
    <col min="33" max="33" width="70.28515625" style="57" customWidth="1"/>
    <col min="34" max="16384" width="8.7109375" style="1" hidden="1"/>
  </cols>
  <sheetData>
    <row r="1" spans="1:39" ht="15" thickBot="1" x14ac:dyDescent="0.25">
      <c r="C1" s="2"/>
      <c r="D1" s="73"/>
      <c r="E1" s="73"/>
      <c r="F1" s="73"/>
      <c r="G1" s="73"/>
      <c r="H1" s="73"/>
      <c r="I1" s="74"/>
    </row>
    <row r="2" spans="1:39" s="6" customFormat="1" x14ac:dyDescent="0.2">
      <c r="A2" s="58"/>
      <c r="B2" s="58"/>
      <c r="C2" s="170" t="e" vm="1">
        <v>#VALUE!</v>
      </c>
      <c r="D2" s="195" t="s">
        <v>0</v>
      </c>
      <c r="E2" s="196"/>
      <c r="F2" s="196"/>
      <c r="G2" s="196"/>
      <c r="H2" s="196"/>
      <c r="I2" s="196"/>
      <c r="J2" s="196"/>
      <c r="K2" s="196"/>
      <c r="L2" s="196"/>
      <c r="M2" s="196"/>
      <c r="N2" s="196"/>
      <c r="O2" s="196"/>
      <c r="P2" s="196"/>
      <c r="Q2" s="197"/>
      <c r="R2" s="174" t="s">
        <v>1</v>
      </c>
      <c r="S2" s="175"/>
      <c r="T2" s="11"/>
      <c r="U2" s="11"/>
      <c r="V2" s="11"/>
      <c r="W2" s="11"/>
      <c r="X2" s="11"/>
      <c r="Y2" s="11"/>
      <c r="Z2" s="11"/>
      <c r="AA2" s="11"/>
      <c r="AB2" s="11"/>
      <c r="AC2" s="49"/>
      <c r="AD2" s="49"/>
      <c r="AE2" s="46"/>
      <c r="AF2" s="11"/>
      <c r="AG2" s="58"/>
    </row>
    <row r="3" spans="1:39" s="6" customFormat="1" x14ac:dyDescent="0.2">
      <c r="A3" s="58"/>
      <c r="B3" s="58"/>
      <c r="C3" s="170"/>
      <c r="D3" s="184" t="s">
        <v>10</v>
      </c>
      <c r="E3" s="185"/>
      <c r="F3" s="185"/>
      <c r="G3" s="185"/>
      <c r="H3" s="185"/>
      <c r="I3" s="185"/>
      <c r="J3" s="185"/>
      <c r="K3" s="185"/>
      <c r="L3" s="185"/>
      <c r="M3" s="185"/>
      <c r="N3" s="185"/>
      <c r="O3" s="185"/>
      <c r="P3" s="185"/>
      <c r="Q3" s="186"/>
      <c r="R3" s="179" t="s">
        <v>11</v>
      </c>
      <c r="S3" s="180"/>
      <c r="T3" s="11"/>
      <c r="U3" s="11"/>
      <c r="V3" s="11"/>
      <c r="W3" s="11"/>
      <c r="X3" s="11"/>
      <c r="Y3" s="11"/>
      <c r="Z3" s="11"/>
      <c r="AA3" s="11"/>
      <c r="AB3" s="11"/>
      <c r="AC3" s="49"/>
      <c r="AD3" s="49"/>
      <c r="AE3" s="46"/>
      <c r="AF3" s="11"/>
      <c r="AG3" s="58"/>
    </row>
    <row r="4" spans="1:39" s="6" customFormat="1" ht="15" thickBot="1" x14ac:dyDescent="0.25">
      <c r="A4" s="58"/>
      <c r="B4" s="58"/>
      <c r="C4" s="170"/>
      <c r="D4" s="187" t="s">
        <v>12</v>
      </c>
      <c r="E4" s="188"/>
      <c r="F4" s="188"/>
      <c r="G4" s="188"/>
      <c r="H4" s="188"/>
      <c r="I4" s="188"/>
      <c r="J4" s="188"/>
      <c r="K4" s="188"/>
      <c r="L4" s="188"/>
      <c r="M4" s="188"/>
      <c r="N4" s="188"/>
      <c r="O4" s="188"/>
      <c r="P4" s="188"/>
      <c r="Q4" s="189"/>
      <c r="R4" s="7" t="s">
        <v>13</v>
      </c>
      <c r="S4" s="8">
        <v>45583</v>
      </c>
      <c r="T4" s="12"/>
      <c r="U4" s="12"/>
      <c r="V4" s="12"/>
      <c r="W4" s="12"/>
      <c r="X4" s="12"/>
      <c r="Y4" s="12"/>
      <c r="Z4" s="12"/>
      <c r="AA4" s="12"/>
      <c r="AB4" s="12"/>
      <c r="AC4" s="50"/>
      <c r="AD4" s="50"/>
      <c r="AE4" s="47"/>
      <c r="AF4" s="12"/>
      <c r="AG4" s="58"/>
    </row>
    <row r="5" spans="1:39" s="6" customFormat="1" x14ac:dyDescent="0.2">
      <c r="A5" s="58"/>
      <c r="B5" s="58"/>
      <c r="C5" s="9"/>
      <c r="D5" s="77"/>
      <c r="E5" s="77"/>
      <c r="F5" s="77"/>
      <c r="G5" s="77"/>
      <c r="H5" s="11"/>
      <c r="I5" s="12"/>
      <c r="J5" s="58"/>
      <c r="K5" s="58"/>
      <c r="L5" s="58"/>
      <c r="M5" s="58"/>
      <c r="N5" s="58"/>
      <c r="O5" s="58"/>
      <c r="P5" s="58"/>
      <c r="Q5" s="58"/>
      <c r="R5" s="58"/>
      <c r="S5" s="58"/>
      <c r="T5" s="58"/>
      <c r="U5" s="58"/>
      <c r="V5" s="58"/>
      <c r="W5" s="58"/>
      <c r="X5" s="58"/>
      <c r="Y5" s="58"/>
      <c r="Z5" s="58"/>
      <c r="AA5" s="58"/>
      <c r="AB5" s="58"/>
      <c r="AC5" s="78"/>
      <c r="AD5" s="78"/>
      <c r="AE5" s="79"/>
      <c r="AF5" s="58"/>
      <c r="AG5" s="58"/>
    </row>
    <row r="6" spans="1:39" s="13" customFormat="1" x14ac:dyDescent="0.2">
      <c r="A6" s="59"/>
      <c r="B6" s="59"/>
      <c r="D6" s="59"/>
      <c r="E6" s="59"/>
      <c r="F6" s="59"/>
      <c r="G6" s="59"/>
      <c r="H6" s="59"/>
      <c r="I6" s="59"/>
      <c r="J6" s="59"/>
      <c r="K6" s="59"/>
      <c r="L6" s="59"/>
      <c r="M6" s="59"/>
      <c r="N6" s="59"/>
      <c r="O6" s="59"/>
      <c r="P6" s="59"/>
      <c r="Q6" s="59"/>
      <c r="R6" s="59"/>
      <c r="S6" s="59"/>
      <c r="T6" s="59"/>
      <c r="U6" s="59"/>
      <c r="V6" s="59"/>
      <c r="W6" s="59"/>
      <c r="X6" s="59"/>
      <c r="Y6" s="59"/>
      <c r="Z6" s="59"/>
      <c r="AA6" s="59"/>
      <c r="AB6" s="59"/>
      <c r="AC6" s="80"/>
      <c r="AD6" s="80"/>
      <c r="AE6" s="81"/>
      <c r="AF6" s="59"/>
      <c r="AG6" s="59"/>
    </row>
    <row r="7" spans="1:39" s="13" customFormat="1" x14ac:dyDescent="0.2">
      <c r="A7" s="59"/>
      <c r="B7" s="59"/>
      <c r="D7" s="59"/>
      <c r="E7" s="59"/>
      <c r="F7" s="59"/>
      <c r="G7" s="59"/>
      <c r="H7" s="59"/>
      <c r="I7" s="59"/>
      <c r="J7" s="59"/>
      <c r="K7" s="59"/>
      <c r="L7" s="59"/>
      <c r="M7" s="59"/>
      <c r="N7" s="59"/>
      <c r="O7" s="59"/>
      <c r="P7" s="59"/>
      <c r="Q7" s="59"/>
      <c r="R7" s="59"/>
      <c r="S7" s="59"/>
      <c r="T7" s="59"/>
      <c r="U7" s="59"/>
      <c r="V7" s="59"/>
      <c r="W7" s="59"/>
      <c r="X7" s="59"/>
      <c r="Y7" s="59"/>
      <c r="Z7" s="59"/>
      <c r="AA7" s="59"/>
      <c r="AB7" s="59"/>
      <c r="AC7" s="80"/>
      <c r="AD7" s="80"/>
      <c r="AE7" s="81"/>
      <c r="AF7" s="59"/>
      <c r="AG7" s="59"/>
    </row>
    <row r="8" spans="1:39" s="15" customFormat="1" ht="34.5" customHeight="1" x14ac:dyDescent="0.2">
      <c r="A8" s="72"/>
      <c r="B8" s="190" t="s">
        <v>14</v>
      </c>
      <c r="C8" s="190" t="s">
        <v>15</v>
      </c>
      <c r="D8" s="190" t="s">
        <v>16</v>
      </c>
      <c r="E8" s="190" t="s">
        <v>17</v>
      </c>
      <c r="F8" s="190" t="s">
        <v>18</v>
      </c>
      <c r="G8" s="190" t="s">
        <v>19</v>
      </c>
      <c r="H8" s="190" t="s">
        <v>20</v>
      </c>
      <c r="I8" s="190" t="s">
        <v>21</v>
      </c>
      <c r="J8" s="190" t="s">
        <v>22</v>
      </c>
      <c r="K8" s="190" t="s">
        <v>23</v>
      </c>
      <c r="L8" s="190" t="s">
        <v>24</v>
      </c>
      <c r="M8" s="190" t="s">
        <v>25</v>
      </c>
      <c r="N8" s="191" t="s">
        <v>26</v>
      </c>
      <c r="O8" s="191"/>
      <c r="P8" s="191"/>
      <c r="Q8" s="191"/>
      <c r="R8" s="191" t="s">
        <v>27</v>
      </c>
      <c r="S8" s="191" t="s">
        <v>28</v>
      </c>
      <c r="T8" s="14" t="s">
        <v>730</v>
      </c>
      <c r="U8" s="14" t="s">
        <v>731</v>
      </c>
      <c r="V8" s="204" t="s">
        <v>732</v>
      </c>
      <c r="W8" s="14" t="s">
        <v>733</v>
      </c>
      <c r="X8" s="14" t="s">
        <v>734</v>
      </c>
      <c r="Y8" s="14" t="s">
        <v>735</v>
      </c>
      <c r="Z8" s="14" t="s">
        <v>736</v>
      </c>
      <c r="AA8" s="14" t="s">
        <v>737</v>
      </c>
      <c r="AB8" s="14" t="s">
        <v>738</v>
      </c>
      <c r="AC8" s="198" t="s">
        <v>915</v>
      </c>
      <c r="AD8" s="198" t="s">
        <v>916</v>
      </c>
      <c r="AE8" s="200" t="s">
        <v>1025</v>
      </c>
      <c r="AF8" s="202" t="s">
        <v>1026</v>
      </c>
      <c r="AG8" s="22"/>
      <c r="AH8" s="14" t="s">
        <v>733</v>
      </c>
      <c r="AI8" s="14" t="s">
        <v>734</v>
      </c>
      <c r="AJ8" s="14" t="s">
        <v>735</v>
      </c>
      <c r="AK8" s="14" t="s">
        <v>736</v>
      </c>
      <c r="AL8" s="14" t="s">
        <v>737</v>
      </c>
      <c r="AM8" s="14" t="s">
        <v>738</v>
      </c>
    </row>
    <row r="9" spans="1:39" s="15" customFormat="1" ht="25.5" x14ac:dyDescent="0.2">
      <c r="A9" s="72"/>
      <c r="B9" s="190"/>
      <c r="C9" s="190"/>
      <c r="D9" s="190"/>
      <c r="E9" s="190"/>
      <c r="F9" s="190"/>
      <c r="G9" s="190"/>
      <c r="H9" s="190"/>
      <c r="I9" s="190"/>
      <c r="J9" s="190"/>
      <c r="K9" s="190"/>
      <c r="L9" s="190"/>
      <c r="M9" s="190"/>
      <c r="N9" s="14" t="s">
        <v>29</v>
      </c>
      <c r="O9" s="14" t="s">
        <v>30</v>
      </c>
      <c r="P9" s="14" t="s">
        <v>31</v>
      </c>
      <c r="Q9" s="14" t="s">
        <v>32</v>
      </c>
      <c r="R9" s="191"/>
      <c r="S9" s="191"/>
      <c r="T9" s="33"/>
      <c r="U9" s="33"/>
      <c r="V9" s="205"/>
      <c r="W9" s="33"/>
      <c r="X9" s="33"/>
      <c r="Y9" s="33"/>
      <c r="Z9" s="33"/>
      <c r="AA9" s="33"/>
      <c r="AB9" s="33"/>
      <c r="AC9" s="199"/>
      <c r="AD9" s="199"/>
      <c r="AE9" s="201"/>
      <c r="AF9" s="203"/>
      <c r="AG9" s="72"/>
    </row>
    <row r="10" spans="1:39" s="18" customFormat="1" ht="409.5" x14ac:dyDescent="0.25">
      <c r="B10" s="23" t="s">
        <v>33</v>
      </c>
      <c r="C10" s="23" t="s">
        <v>34</v>
      </c>
      <c r="D10" s="23" t="s">
        <v>35</v>
      </c>
      <c r="E10" s="23" t="s">
        <v>36</v>
      </c>
      <c r="F10" s="23" t="s">
        <v>37</v>
      </c>
      <c r="G10" s="23" t="s">
        <v>38</v>
      </c>
      <c r="H10" s="23" t="s">
        <v>39</v>
      </c>
      <c r="I10" s="23" t="s">
        <v>40</v>
      </c>
      <c r="J10" s="23" t="s">
        <v>41</v>
      </c>
      <c r="K10" s="23" t="s">
        <v>42</v>
      </c>
      <c r="L10" s="23">
        <v>33</v>
      </c>
      <c r="M10" s="23" t="s">
        <v>43</v>
      </c>
      <c r="N10" s="23" t="s">
        <v>44</v>
      </c>
      <c r="O10" s="23">
        <v>33</v>
      </c>
      <c r="P10" s="23">
        <v>33</v>
      </c>
      <c r="Q10" s="23">
        <v>33</v>
      </c>
      <c r="R10" s="23" t="s">
        <v>44</v>
      </c>
      <c r="S10" s="23" t="s">
        <v>44</v>
      </c>
      <c r="T10" s="120" t="s">
        <v>871</v>
      </c>
      <c r="U10" s="121" t="s">
        <v>872</v>
      </c>
      <c r="V10" s="122" t="s">
        <v>917</v>
      </c>
      <c r="W10" s="120" t="s">
        <v>873</v>
      </c>
      <c r="X10" s="123">
        <v>45658</v>
      </c>
      <c r="Y10" s="120" t="s">
        <v>874</v>
      </c>
      <c r="Z10" s="120" t="s">
        <v>875</v>
      </c>
      <c r="AA10" s="124" t="s">
        <v>773</v>
      </c>
      <c r="AB10" s="120" t="s">
        <v>759</v>
      </c>
      <c r="AC10" s="52"/>
      <c r="AD10" s="52"/>
      <c r="AE10" s="125">
        <v>0</v>
      </c>
      <c r="AF10" s="66" t="s">
        <v>1132</v>
      </c>
    </row>
    <row r="11" spans="1:39" s="18" customFormat="1" ht="56.25" customHeight="1" x14ac:dyDescent="0.2">
      <c r="B11" s="23" t="s">
        <v>45</v>
      </c>
      <c r="C11" s="23" t="s">
        <v>34</v>
      </c>
      <c r="D11" s="23" t="s">
        <v>46</v>
      </c>
      <c r="E11" s="23" t="s">
        <v>36</v>
      </c>
      <c r="F11" s="23" t="s">
        <v>37</v>
      </c>
      <c r="G11" s="23" t="s">
        <v>47</v>
      </c>
      <c r="H11" s="23" t="s">
        <v>39</v>
      </c>
      <c r="I11" s="23" t="s">
        <v>48</v>
      </c>
      <c r="J11" s="23" t="s">
        <v>49</v>
      </c>
      <c r="K11" s="23" t="s">
        <v>50</v>
      </c>
      <c r="L11" s="23">
        <v>4500</v>
      </c>
      <c r="M11" s="23" t="s">
        <v>43</v>
      </c>
      <c r="N11" s="23" t="s">
        <v>44</v>
      </c>
      <c r="O11" s="23">
        <v>1500</v>
      </c>
      <c r="P11" s="23">
        <v>3000</v>
      </c>
      <c r="Q11" s="23">
        <v>4500</v>
      </c>
      <c r="R11" s="23" t="s">
        <v>44</v>
      </c>
      <c r="S11" s="23" t="s">
        <v>44</v>
      </c>
      <c r="T11" s="126" t="s">
        <v>883</v>
      </c>
      <c r="U11" s="127" t="s">
        <v>1151</v>
      </c>
      <c r="V11" s="128" t="s">
        <v>884</v>
      </c>
      <c r="W11" s="129" t="s">
        <v>1152</v>
      </c>
      <c r="X11" s="130">
        <v>45658</v>
      </c>
      <c r="Y11" s="126" t="s">
        <v>885</v>
      </c>
      <c r="Z11" s="126" t="s">
        <v>886</v>
      </c>
      <c r="AA11" s="126" t="s">
        <v>773</v>
      </c>
      <c r="AB11" s="126" t="s">
        <v>759</v>
      </c>
      <c r="AC11" s="54"/>
      <c r="AD11" s="54"/>
      <c r="AE11" s="125">
        <v>0</v>
      </c>
      <c r="AF11" s="66" t="s">
        <v>1132</v>
      </c>
    </row>
    <row r="12" spans="1:39" s="18" customFormat="1" ht="72.75" customHeight="1" x14ac:dyDescent="0.25">
      <c r="B12" s="23" t="s">
        <v>51</v>
      </c>
      <c r="C12" s="23" t="s">
        <v>34</v>
      </c>
      <c r="D12" s="23" t="s">
        <v>52</v>
      </c>
      <c r="E12" s="23" t="s">
        <v>53</v>
      </c>
      <c r="F12" s="23" t="s">
        <v>54</v>
      </c>
      <c r="G12" s="23" t="s">
        <v>55</v>
      </c>
      <c r="H12" s="23" t="s">
        <v>39</v>
      </c>
      <c r="I12" s="23" t="s">
        <v>56</v>
      </c>
      <c r="J12" s="23" t="s">
        <v>57</v>
      </c>
      <c r="K12" s="23" t="s">
        <v>58</v>
      </c>
      <c r="L12" s="23">
        <v>100</v>
      </c>
      <c r="M12" s="23" t="s">
        <v>59</v>
      </c>
      <c r="N12" s="23">
        <v>100</v>
      </c>
      <c r="O12" s="23">
        <v>100</v>
      </c>
      <c r="P12" s="23">
        <v>100</v>
      </c>
      <c r="Q12" s="23">
        <v>100</v>
      </c>
      <c r="R12" s="23" t="s">
        <v>60</v>
      </c>
      <c r="S12" s="24">
        <v>531347100</v>
      </c>
      <c r="T12" s="102" t="s">
        <v>795</v>
      </c>
      <c r="U12" s="131" t="s">
        <v>796</v>
      </c>
      <c r="V12" s="102" t="s">
        <v>797</v>
      </c>
      <c r="W12" s="99" t="s">
        <v>770</v>
      </c>
      <c r="X12" s="104">
        <v>45658</v>
      </c>
      <c r="Y12" s="99" t="s">
        <v>599</v>
      </c>
      <c r="Z12" s="99" t="s">
        <v>599</v>
      </c>
      <c r="AA12" s="99" t="s">
        <v>798</v>
      </c>
      <c r="AB12" s="106" t="s">
        <v>751</v>
      </c>
      <c r="AC12" s="48"/>
      <c r="AD12" s="48"/>
      <c r="AE12" s="61">
        <v>0</v>
      </c>
      <c r="AF12" s="66" t="s">
        <v>1132</v>
      </c>
      <c r="AG12" s="17"/>
    </row>
    <row r="13" spans="1:39" s="18" customFormat="1" ht="409.5" x14ac:dyDescent="0.25">
      <c r="B13" s="23" t="s">
        <v>61</v>
      </c>
      <c r="C13" s="23" t="s">
        <v>34</v>
      </c>
      <c r="D13" s="132" t="s">
        <v>62</v>
      </c>
      <c r="E13" s="132" t="s">
        <v>63</v>
      </c>
      <c r="F13" s="132" t="s">
        <v>64</v>
      </c>
      <c r="G13" s="132" t="s">
        <v>65</v>
      </c>
      <c r="H13" s="132" t="s">
        <v>39</v>
      </c>
      <c r="I13" s="132" t="s">
        <v>66</v>
      </c>
      <c r="J13" s="132" t="s">
        <v>67</v>
      </c>
      <c r="K13" s="132" t="s">
        <v>68</v>
      </c>
      <c r="L13" s="132">
        <v>13000</v>
      </c>
      <c r="M13" s="132" t="s">
        <v>43</v>
      </c>
      <c r="N13" s="28">
        <v>3250</v>
      </c>
      <c r="O13" s="132">
        <v>6500</v>
      </c>
      <c r="P13" s="132">
        <v>9750</v>
      </c>
      <c r="Q13" s="132">
        <v>13000</v>
      </c>
      <c r="R13" s="132" t="s">
        <v>44</v>
      </c>
      <c r="S13" s="132" t="s">
        <v>44</v>
      </c>
      <c r="T13" s="88" t="s">
        <v>930</v>
      </c>
      <c r="U13" s="88" t="s">
        <v>1153</v>
      </c>
      <c r="V13" s="88" t="s">
        <v>931</v>
      </c>
      <c r="W13" s="118" t="s">
        <v>770</v>
      </c>
      <c r="X13" s="114">
        <v>45658</v>
      </c>
      <c r="Y13" s="133" t="s">
        <v>932</v>
      </c>
      <c r="Z13" s="133" t="s">
        <v>933</v>
      </c>
      <c r="AA13" s="115" t="s">
        <v>773</v>
      </c>
      <c r="AB13" s="88" t="s">
        <v>751</v>
      </c>
      <c r="AC13" s="52"/>
      <c r="AD13" s="52"/>
      <c r="AE13" s="125">
        <v>2213</v>
      </c>
      <c r="AF13" s="66" t="s">
        <v>1134</v>
      </c>
    </row>
    <row r="14" spans="1:39" s="18" customFormat="1" ht="330" x14ac:dyDescent="0.25">
      <c r="B14" s="23" t="s">
        <v>69</v>
      </c>
      <c r="C14" s="23" t="s">
        <v>34</v>
      </c>
      <c r="D14" s="23" t="s">
        <v>70</v>
      </c>
      <c r="E14" s="23" t="s">
        <v>63</v>
      </c>
      <c r="F14" s="23" t="s">
        <v>64</v>
      </c>
      <c r="G14" s="23" t="s">
        <v>71</v>
      </c>
      <c r="H14" s="23" t="s">
        <v>39</v>
      </c>
      <c r="I14" s="23" t="s">
        <v>72</v>
      </c>
      <c r="J14" s="23" t="s">
        <v>73</v>
      </c>
      <c r="K14" s="23" t="s">
        <v>74</v>
      </c>
      <c r="L14" s="23">
        <v>5000</v>
      </c>
      <c r="M14" s="23" t="s">
        <v>43</v>
      </c>
      <c r="N14" s="23" t="s">
        <v>44</v>
      </c>
      <c r="O14" s="23">
        <v>2500</v>
      </c>
      <c r="P14" s="23">
        <v>2500</v>
      </c>
      <c r="Q14" s="23">
        <v>5000</v>
      </c>
      <c r="R14" s="23" t="s">
        <v>44</v>
      </c>
      <c r="S14" s="23" t="s">
        <v>44</v>
      </c>
      <c r="T14" s="88" t="s">
        <v>934</v>
      </c>
      <c r="U14" s="88" t="s">
        <v>1154</v>
      </c>
      <c r="V14" s="88" t="s">
        <v>935</v>
      </c>
      <c r="W14" s="118" t="s">
        <v>936</v>
      </c>
      <c r="X14" s="114">
        <v>45658</v>
      </c>
      <c r="Y14" s="133" t="s">
        <v>937</v>
      </c>
      <c r="Z14" s="118" t="s">
        <v>938</v>
      </c>
      <c r="AA14" s="115" t="s">
        <v>773</v>
      </c>
      <c r="AB14" s="88" t="s">
        <v>751</v>
      </c>
      <c r="AC14" s="52"/>
      <c r="AD14" s="52"/>
      <c r="AE14" s="125">
        <v>0</v>
      </c>
      <c r="AF14" s="134" t="s">
        <v>1135</v>
      </c>
    </row>
    <row r="15" spans="1:39" s="18" customFormat="1" ht="199.5" x14ac:dyDescent="0.2">
      <c r="B15" s="23" t="s">
        <v>75</v>
      </c>
      <c r="C15" s="23" t="s">
        <v>34</v>
      </c>
      <c r="D15" s="23" t="s">
        <v>44</v>
      </c>
      <c r="E15" s="23" t="s">
        <v>76</v>
      </c>
      <c r="F15" s="23" t="s">
        <v>77</v>
      </c>
      <c r="G15" s="23" t="s">
        <v>78</v>
      </c>
      <c r="H15" s="23" t="s">
        <v>39</v>
      </c>
      <c r="I15" s="23" t="s">
        <v>79</v>
      </c>
      <c r="J15" s="23" t="s">
        <v>80</v>
      </c>
      <c r="K15" s="23" t="s">
        <v>81</v>
      </c>
      <c r="L15" s="23">
        <v>515</v>
      </c>
      <c r="M15" s="23" t="s">
        <v>43</v>
      </c>
      <c r="N15" s="23">
        <v>129</v>
      </c>
      <c r="O15" s="23">
        <v>258</v>
      </c>
      <c r="P15" s="23">
        <v>386</v>
      </c>
      <c r="Q15" s="23">
        <v>515</v>
      </c>
      <c r="R15" s="23" t="s">
        <v>44</v>
      </c>
      <c r="S15" s="23" t="s">
        <v>44</v>
      </c>
      <c r="T15" s="91"/>
      <c r="U15" s="92"/>
      <c r="V15" s="91"/>
      <c r="W15" s="91"/>
      <c r="X15" s="91"/>
      <c r="Y15" s="91"/>
      <c r="Z15" s="91"/>
      <c r="AA15" s="91"/>
      <c r="AB15" s="91"/>
      <c r="AC15" s="52"/>
      <c r="AD15" s="52"/>
      <c r="AE15" s="125">
        <v>0</v>
      </c>
      <c r="AF15" s="66" t="s">
        <v>1099</v>
      </c>
      <c r="AG15" s="17"/>
    </row>
    <row r="16" spans="1:39" s="18" customFormat="1" ht="97.5" customHeight="1" x14ac:dyDescent="0.25">
      <c r="B16" s="23" t="s">
        <v>82</v>
      </c>
      <c r="C16" s="23" t="s">
        <v>83</v>
      </c>
      <c r="D16" s="23" t="s">
        <v>84</v>
      </c>
      <c r="E16" s="23" t="s">
        <v>85</v>
      </c>
      <c r="F16" s="23" t="s">
        <v>86</v>
      </c>
      <c r="G16" s="23" t="s">
        <v>87</v>
      </c>
      <c r="H16" s="23" t="s">
        <v>39</v>
      </c>
      <c r="I16" s="23" t="s">
        <v>88</v>
      </c>
      <c r="J16" s="23" t="s">
        <v>89</v>
      </c>
      <c r="K16" s="23" t="s">
        <v>90</v>
      </c>
      <c r="L16" s="23">
        <v>6000</v>
      </c>
      <c r="M16" s="23" t="s">
        <v>43</v>
      </c>
      <c r="N16" s="23" t="s">
        <v>44</v>
      </c>
      <c r="O16" s="23" t="s">
        <v>44</v>
      </c>
      <c r="P16" s="23">
        <v>3000</v>
      </c>
      <c r="Q16" s="23">
        <v>6000</v>
      </c>
      <c r="R16" s="23" t="s">
        <v>91</v>
      </c>
      <c r="S16" s="62">
        <v>700000000</v>
      </c>
      <c r="T16" s="93"/>
      <c r="U16" s="94"/>
      <c r="V16" s="95" t="s">
        <v>1028</v>
      </c>
      <c r="W16" s="93"/>
      <c r="X16" s="93"/>
      <c r="Y16" s="93"/>
      <c r="Z16" s="93"/>
      <c r="AA16" s="93"/>
      <c r="AB16" s="93"/>
      <c r="AC16" s="53"/>
      <c r="AD16" s="53"/>
      <c r="AE16" s="125">
        <v>0</v>
      </c>
      <c r="AF16" s="66" t="s">
        <v>1027</v>
      </c>
    </row>
    <row r="17" spans="1:33" s="32" customFormat="1" ht="68.25" customHeight="1" x14ac:dyDescent="0.25">
      <c r="B17" s="23" t="s">
        <v>92</v>
      </c>
      <c r="C17" s="23" t="s">
        <v>83</v>
      </c>
      <c r="D17" s="23" t="s">
        <v>93</v>
      </c>
      <c r="E17" s="23" t="s">
        <v>85</v>
      </c>
      <c r="F17" s="23" t="s">
        <v>86</v>
      </c>
      <c r="G17" s="23" t="s">
        <v>94</v>
      </c>
      <c r="H17" s="23" t="s">
        <v>39</v>
      </c>
      <c r="I17" s="23" t="s">
        <v>95</v>
      </c>
      <c r="J17" s="23" t="s">
        <v>96</v>
      </c>
      <c r="K17" s="23" t="s">
        <v>97</v>
      </c>
      <c r="L17" s="23">
        <v>300</v>
      </c>
      <c r="M17" s="23" t="s">
        <v>43</v>
      </c>
      <c r="N17" s="23" t="s">
        <v>44</v>
      </c>
      <c r="O17" s="23" t="s">
        <v>44</v>
      </c>
      <c r="P17" s="23" t="s">
        <v>44</v>
      </c>
      <c r="Q17" s="23">
        <v>300</v>
      </c>
      <c r="R17" s="23" t="s">
        <v>98</v>
      </c>
      <c r="S17" s="35">
        <v>1270306143</v>
      </c>
      <c r="T17" s="89"/>
      <c r="U17" s="90"/>
      <c r="V17" s="89"/>
      <c r="W17" s="89"/>
      <c r="X17" s="89"/>
      <c r="Y17" s="89"/>
      <c r="Z17" s="89"/>
      <c r="AA17" s="89"/>
      <c r="AB17" s="89"/>
      <c r="AC17" s="51"/>
      <c r="AD17" s="51"/>
      <c r="AE17" s="125" t="s">
        <v>44</v>
      </c>
      <c r="AF17" s="66" t="s">
        <v>1144</v>
      </c>
    </row>
    <row r="18" spans="1:33" s="32" customFormat="1" ht="199.5" x14ac:dyDescent="0.25">
      <c r="B18" s="23" t="s">
        <v>99</v>
      </c>
      <c r="C18" s="23" t="s">
        <v>100</v>
      </c>
      <c r="D18" s="23" t="s">
        <v>101</v>
      </c>
      <c r="E18" s="23" t="s">
        <v>102</v>
      </c>
      <c r="F18" s="23" t="s">
        <v>103</v>
      </c>
      <c r="G18" s="23" t="s">
        <v>104</v>
      </c>
      <c r="H18" s="23" t="s">
        <v>105</v>
      </c>
      <c r="I18" s="23" t="s">
        <v>106</v>
      </c>
      <c r="J18" s="23" t="s">
        <v>107</v>
      </c>
      <c r="K18" s="23" t="s">
        <v>108</v>
      </c>
      <c r="L18" s="23">
        <v>100</v>
      </c>
      <c r="M18" s="23" t="s">
        <v>43</v>
      </c>
      <c r="N18" s="23">
        <v>25</v>
      </c>
      <c r="O18" s="23">
        <v>50</v>
      </c>
      <c r="P18" s="23">
        <v>75</v>
      </c>
      <c r="Q18" s="23">
        <v>100</v>
      </c>
      <c r="R18" s="23" t="s">
        <v>44</v>
      </c>
      <c r="S18" s="23" t="s">
        <v>44</v>
      </c>
      <c r="T18" s="135" t="s">
        <v>921</v>
      </c>
      <c r="U18" s="135" t="s">
        <v>922</v>
      </c>
      <c r="V18" s="135" t="s">
        <v>923</v>
      </c>
      <c r="W18" s="99" t="s">
        <v>741</v>
      </c>
      <c r="X18" s="104">
        <v>45658</v>
      </c>
      <c r="Y18" s="110"/>
      <c r="Z18" s="99" t="s">
        <v>741</v>
      </c>
      <c r="AA18" s="115" t="s">
        <v>773</v>
      </c>
      <c r="AB18" s="135" t="s">
        <v>834</v>
      </c>
      <c r="AC18" s="52"/>
      <c r="AD18" s="52"/>
      <c r="AE18" s="125">
        <v>0</v>
      </c>
      <c r="AF18" s="66" t="s">
        <v>1132</v>
      </c>
    </row>
    <row r="19" spans="1:33" s="32" customFormat="1" ht="199.5" x14ac:dyDescent="0.25">
      <c r="B19" s="23" t="s">
        <v>109</v>
      </c>
      <c r="C19" s="23" t="s">
        <v>100</v>
      </c>
      <c r="D19" s="23" t="s">
        <v>110</v>
      </c>
      <c r="E19" s="23" t="s">
        <v>102</v>
      </c>
      <c r="F19" s="23" t="s">
        <v>111</v>
      </c>
      <c r="G19" s="23" t="s">
        <v>44</v>
      </c>
      <c r="H19" s="23" t="s">
        <v>105</v>
      </c>
      <c r="I19" s="23" t="s">
        <v>112</v>
      </c>
      <c r="J19" s="23" t="s">
        <v>113</v>
      </c>
      <c r="K19" s="23" t="s">
        <v>114</v>
      </c>
      <c r="L19" s="23">
        <v>3</v>
      </c>
      <c r="M19" s="23" t="s">
        <v>43</v>
      </c>
      <c r="N19" s="23" t="s">
        <v>44</v>
      </c>
      <c r="O19" s="23">
        <v>1</v>
      </c>
      <c r="P19" s="23">
        <v>2</v>
      </c>
      <c r="Q19" s="23">
        <v>3</v>
      </c>
      <c r="R19" s="23" t="s">
        <v>44</v>
      </c>
      <c r="S19" s="23" t="s">
        <v>44</v>
      </c>
      <c r="T19" s="91"/>
      <c r="U19" s="92"/>
      <c r="V19" s="91"/>
      <c r="W19" s="91"/>
      <c r="X19" s="91"/>
      <c r="Y19" s="91"/>
      <c r="Z19" s="91"/>
      <c r="AA19" s="91"/>
      <c r="AB19" s="91"/>
      <c r="AC19" s="52"/>
      <c r="AD19" s="52"/>
      <c r="AE19" s="125">
        <v>1</v>
      </c>
      <c r="AF19" s="66" t="s">
        <v>1141</v>
      </c>
    </row>
    <row r="20" spans="1:33" s="32" customFormat="1" ht="409.5" x14ac:dyDescent="0.25">
      <c r="A20" s="28"/>
      <c r="B20" s="23" t="s">
        <v>115</v>
      </c>
      <c r="C20" s="23" t="s">
        <v>34</v>
      </c>
      <c r="D20" s="23" t="s">
        <v>116</v>
      </c>
      <c r="E20" s="23" t="s">
        <v>36</v>
      </c>
      <c r="F20" s="23" t="s">
        <v>37</v>
      </c>
      <c r="G20" s="23" t="s">
        <v>117</v>
      </c>
      <c r="H20" s="23" t="s">
        <v>105</v>
      </c>
      <c r="I20" s="23" t="s">
        <v>118</v>
      </c>
      <c r="J20" s="23" t="s">
        <v>119</v>
      </c>
      <c r="K20" s="23" t="s">
        <v>120</v>
      </c>
      <c r="L20" s="23">
        <v>49920</v>
      </c>
      <c r="M20" s="23" t="s">
        <v>43</v>
      </c>
      <c r="N20" s="23"/>
      <c r="O20" s="23">
        <v>49920</v>
      </c>
      <c r="P20" s="23">
        <v>49920</v>
      </c>
      <c r="Q20" s="23">
        <v>49920</v>
      </c>
      <c r="R20" s="23" t="s">
        <v>44</v>
      </c>
      <c r="S20" s="23" t="s">
        <v>44</v>
      </c>
      <c r="T20" s="88" t="s">
        <v>867</v>
      </c>
      <c r="U20" s="136" t="s">
        <v>1155</v>
      </c>
      <c r="V20" s="102" t="s">
        <v>868</v>
      </c>
      <c r="W20" s="99" t="s">
        <v>770</v>
      </c>
      <c r="X20" s="114">
        <v>45658</v>
      </c>
      <c r="Y20" s="102" t="s">
        <v>869</v>
      </c>
      <c r="Z20" s="102" t="s">
        <v>870</v>
      </c>
      <c r="AA20" s="99" t="s">
        <v>773</v>
      </c>
      <c r="AB20" s="99" t="s">
        <v>751</v>
      </c>
      <c r="AC20" s="52"/>
      <c r="AD20" s="52"/>
      <c r="AE20" s="125">
        <v>0</v>
      </c>
      <c r="AF20" s="66" t="s">
        <v>1132</v>
      </c>
      <c r="AG20" s="28"/>
    </row>
    <row r="21" spans="1:33" s="32" customFormat="1" ht="150" x14ac:dyDescent="0.25">
      <c r="B21" s="23" t="s">
        <v>121</v>
      </c>
      <c r="C21" s="23" t="s">
        <v>34</v>
      </c>
      <c r="D21" s="23" t="s">
        <v>62</v>
      </c>
      <c r="E21" s="23" t="s">
        <v>63</v>
      </c>
      <c r="F21" s="23" t="s">
        <v>64</v>
      </c>
      <c r="G21" s="23" t="s">
        <v>65</v>
      </c>
      <c r="H21" s="23" t="s">
        <v>105</v>
      </c>
      <c r="I21" s="23" t="s">
        <v>122</v>
      </c>
      <c r="J21" s="23" t="s">
        <v>123</v>
      </c>
      <c r="K21" s="23" t="s">
        <v>124</v>
      </c>
      <c r="L21" s="23">
        <v>1100</v>
      </c>
      <c r="M21" s="23" t="s">
        <v>43</v>
      </c>
      <c r="N21" s="23" t="s">
        <v>44</v>
      </c>
      <c r="O21" s="23">
        <v>350</v>
      </c>
      <c r="P21" s="23">
        <v>725</v>
      </c>
      <c r="Q21" s="23">
        <v>1100</v>
      </c>
      <c r="R21" s="23" t="s">
        <v>44</v>
      </c>
      <c r="S21" s="23" t="s">
        <v>44</v>
      </c>
      <c r="T21" s="88" t="s">
        <v>939</v>
      </c>
      <c r="U21" s="88" t="s">
        <v>1156</v>
      </c>
      <c r="V21" s="133" t="s">
        <v>931</v>
      </c>
      <c r="W21" s="118" t="s">
        <v>770</v>
      </c>
      <c r="X21" s="114">
        <v>45658</v>
      </c>
      <c r="Y21" s="133" t="s">
        <v>932</v>
      </c>
      <c r="Z21" s="133" t="s">
        <v>940</v>
      </c>
      <c r="AA21" s="115" t="s">
        <v>773</v>
      </c>
      <c r="AB21" s="88" t="s">
        <v>751</v>
      </c>
      <c r="AC21" s="52"/>
      <c r="AD21" s="52"/>
      <c r="AE21" s="125">
        <v>0</v>
      </c>
      <c r="AF21" s="134" t="s">
        <v>1135</v>
      </c>
    </row>
    <row r="22" spans="1:33" s="32" customFormat="1" ht="114" x14ac:dyDescent="0.2">
      <c r="B22" s="23" t="s">
        <v>125</v>
      </c>
      <c r="C22" s="23" t="s">
        <v>34</v>
      </c>
      <c r="D22" s="23" t="s">
        <v>126</v>
      </c>
      <c r="E22" s="23" t="s">
        <v>76</v>
      </c>
      <c r="F22" s="23" t="s">
        <v>77</v>
      </c>
      <c r="G22" s="23" t="s">
        <v>127</v>
      </c>
      <c r="H22" s="23" t="s">
        <v>105</v>
      </c>
      <c r="I22" s="23" t="s">
        <v>128</v>
      </c>
      <c r="J22" s="23" t="s">
        <v>129</v>
      </c>
      <c r="K22" s="23" t="s">
        <v>130</v>
      </c>
      <c r="L22" s="23">
        <v>1</v>
      </c>
      <c r="M22" s="23" t="s">
        <v>43</v>
      </c>
      <c r="N22" s="23" t="s">
        <v>44</v>
      </c>
      <c r="O22" s="23" t="s">
        <v>44</v>
      </c>
      <c r="P22" s="23" t="s">
        <v>44</v>
      </c>
      <c r="Q22" s="23">
        <v>1</v>
      </c>
      <c r="R22" s="23" t="s">
        <v>44</v>
      </c>
      <c r="S22" s="23" t="s">
        <v>44</v>
      </c>
      <c r="T22" s="91"/>
      <c r="U22" s="92"/>
      <c r="V22" s="91"/>
      <c r="W22" s="91"/>
      <c r="X22" s="91"/>
      <c r="Y22" s="91"/>
      <c r="Z22" s="91"/>
      <c r="AA22" s="91"/>
      <c r="AB22" s="91"/>
      <c r="AC22" s="52"/>
      <c r="AD22" s="52"/>
      <c r="AE22" s="125">
        <v>0</v>
      </c>
      <c r="AF22" s="66" t="s">
        <v>1100</v>
      </c>
      <c r="AG22" s="36"/>
    </row>
    <row r="23" spans="1:33" s="32" customFormat="1" ht="88.5" customHeight="1" x14ac:dyDescent="0.25">
      <c r="B23" s="23" t="s">
        <v>131</v>
      </c>
      <c r="C23" s="23" t="s">
        <v>83</v>
      </c>
      <c r="D23" s="23" t="s">
        <v>84</v>
      </c>
      <c r="E23" s="23" t="s">
        <v>85</v>
      </c>
      <c r="F23" s="23" t="s">
        <v>86</v>
      </c>
      <c r="G23" s="23" t="s">
        <v>87</v>
      </c>
      <c r="H23" s="23" t="s">
        <v>105</v>
      </c>
      <c r="I23" s="23" t="s">
        <v>132</v>
      </c>
      <c r="J23" s="23" t="s">
        <v>133</v>
      </c>
      <c r="K23" s="23" t="s">
        <v>134</v>
      </c>
      <c r="L23" s="23">
        <v>4700</v>
      </c>
      <c r="M23" s="23" t="s">
        <v>43</v>
      </c>
      <c r="N23" s="23" t="s">
        <v>44</v>
      </c>
      <c r="O23" s="23" t="s">
        <v>44</v>
      </c>
      <c r="P23" s="23">
        <v>2350</v>
      </c>
      <c r="Q23" s="23">
        <v>4700</v>
      </c>
      <c r="R23" s="23" t="s">
        <v>91</v>
      </c>
      <c r="S23" s="62">
        <v>700000000</v>
      </c>
      <c r="T23" s="93"/>
      <c r="U23" s="94"/>
      <c r="V23" s="95" t="s">
        <v>1028</v>
      </c>
      <c r="W23" s="93"/>
      <c r="X23" s="93"/>
      <c r="Y23" s="93"/>
      <c r="Z23" s="93"/>
      <c r="AA23" s="93"/>
      <c r="AB23" s="93"/>
      <c r="AC23" s="53"/>
      <c r="AD23" s="53"/>
      <c r="AE23" s="125">
        <v>0</v>
      </c>
      <c r="AF23" s="66" t="s">
        <v>1029</v>
      </c>
    </row>
    <row r="24" spans="1:33" s="32" customFormat="1" ht="199.5" x14ac:dyDescent="0.25">
      <c r="B24" s="23" t="s">
        <v>135</v>
      </c>
      <c r="C24" s="23" t="s">
        <v>100</v>
      </c>
      <c r="D24" s="23" t="s">
        <v>101</v>
      </c>
      <c r="E24" s="23" t="s">
        <v>102</v>
      </c>
      <c r="F24" s="23" t="s">
        <v>103</v>
      </c>
      <c r="G24" s="23" t="s">
        <v>104</v>
      </c>
      <c r="H24" s="23" t="s">
        <v>136</v>
      </c>
      <c r="I24" s="23" t="s">
        <v>137</v>
      </c>
      <c r="J24" s="23" t="s">
        <v>138</v>
      </c>
      <c r="K24" s="23" t="s">
        <v>139</v>
      </c>
      <c r="L24" s="23">
        <v>150</v>
      </c>
      <c r="M24" s="23" t="s">
        <v>43</v>
      </c>
      <c r="N24" s="23">
        <v>38</v>
      </c>
      <c r="O24" s="23">
        <v>75</v>
      </c>
      <c r="P24" s="23">
        <v>113</v>
      </c>
      <c r="Q24" s="23">
        <v>150</v>
      </c>
      <c r="R24" s="23" t="s">
        <v>44</v>
      </c>
      <c r="S24" s="23" t="s">
        <v>44</v>
      </c>
      <c r="T24" s="135" t="s">
        <v>924</v>
      </c>
      <c r="U24" s="110" t="s">
        <v>741</v>
      </c>
      <c r="V24" s="135" t="s">
        <v>923</v>
      </c>
      <c r="W24" s="99" t="s">
        <v>741</v>
      </c>
      <c r="X24" s="104">
        <v>45658</v>
      </c>
      <c r="Y24" s="110"/>
      <c r="Z24" s="99" t="s">
        <v>741</v>
      </c>
      <c r="AA24" s="115" t="s">
        <v>773</v>
      </c>
      <c r="AB24" s="135" t="s">
        <v>834</v>
      </c>
      <c r="AC24" s="52"/>
      <c r="AD24" s="52"/>
      <c r="AE24" s="125">
        <v>0</v>
      </c>
      <c r="AF24" s="66" t="s">
        <v>1132</v>
      </c>
    </row>
    <row r="25" spans="1:33" s="32" customFormat="1" ht="199.5" x14ac:dyDescent="0.25">
      <c r="B25" s="23" t="s">
        <v>140</v>
      </c>
      <c r="C25" s="23" t="s">
        <v>100</v>
      </c>
      <c r="D25" s="23" t="s">
        <v>141</v>
      </c>
      <c r="E25" s="23" t="s">
        <v>142</v>
      </c>
      <c r="F25" s="23" t="s">
        <v>143</v>
      </c>
      <c r="G25" s="23" t="s">
        <v>44</v>
      </c>
      <c r="H25" s="23" t="s">
        <v>136</v>
      </c>
      <c r="I25" s="23" t="s">
        <v>144</v>
      </c>
      <c r="J25" s="23" t="s">
        <v>145</v>
      </c>
      <c r="K25" s="23" t="s">
        <v>146</v>
      </c>
      <c r="L25" s="23">
        <v>0.5</v>
      </c>
      <c r="M25" s="23" t="s">
        <v>59</v>
      </c>
      <c r="N25" s="23"/>
      <c r="O25" s="23">
        <v>0.1</v>
      </c>
      <c r="P25" s="23">
        <v>0.3</v>
      </c>
      <c r="Q25" s="23">
        <v>0.5</v>
      </c>
      <c r="R25" s="23" t="s">
        <v>44</v>
      </c>
      <c r="S25" s="23" t="s">
        <v>44</v>
      </c>
      <c r="T25" s="137" t="s">
        <v>768</v>
      </c>
      <c r="U25" s="138" t="s">
        <v>838</v>
      </c>
      <c r="V25" s="137" t="s">
        <v>769</v>
      </c>
      <c r="W25" s="137" t="s">
        <v>770</v>
      </c>
      <c r="X25" s="139">
        <v>45658</v>
      </c>
      <c r="Y25" s="137" t="s">
        <v>771</v>
      </c>
      <c r="Z25" s="137" t="s">
        <v>772</v>
      </c>
      <c r="AA25" s="137" t="s">
        <v>773</v>
      </c>
      <c r="AB25" s="137" t="s">
        <v>751</v>
      </c>
      <c r="AC25" s="48"/>
      <c r="AD25" s="48"/>
      <c r="AE25" s="63" t="s">
        <v>44</v>
      </c>
      <c r="AF25" s="45" t="s">
        <v>1036</v>
      </c>
    </row>
    <row r="26" spans="1:33" s="32" customFormat="1" ht="199.5" x14ac:dyDescent="0.25">
      <c r="B26" s="23" t="s">
        <v>147</v>
      </c>
      <c r="C26" s="23" t="s">
        <v>100</v>
      </c>
      <c r="D26" s="23" t="s">
        <v>148</v>
      </c>
      <c r="E26" s="23" t="s">
        <v>142</v>
      </c>
      <c r="F26" s="23" t="s">
        <v>149</v>
      </c>
      <c r="G26" s="23" t="s">
        <v>44</v>
      </c>
      <c r="H26" s="23" t="s">
        <v>136</v>
      </c>
      <c r="I26" s="23" t="s">
        <v>150</v>
      </c>
      <c r="J26" s="23" t="s">
        <v>151</v>
      </c>
      <c r="K26" s="23" t="s">
        <v>152</v>
      </c>
      <c r="L26" s="23">
        <v>25</v>
      </c>
      <c r="M26" s="23" t="s">
        <v>43</v>
      </c>
      <c r="N26" s="23">
        <v>6</v>
      </c>
      <c r="O26" s="23">
        <v>13</v>
      </c>
      <c r="P26" s="23">
        <v>19</v>
      </c>
      <c r="Q26" s="23">
        <v>25</v>
      </c>
      <c r="R26" s="23" t="s">
        <v>44</v>
      </c>
      <c r="S26" s="23" t="s">
        <v>44</v>
      </c>
      <c r="T26" s="91"/>
      <c r="U26" s="92"/>
      <c r="V26" s="91"/>
      <c r="W26" s="91"/>
      <c r="X26" s="91"/>
      <c r="Y26" s="91"/>
      <c r="Z26" s="91"/>
      <c r="AA26" s="91"/>
      <c r="AB26" s="91"/>
      <c r="AC26" s="52"/>
      <c r="AD26" s="52"/>
      <c r="AE26" s="125">
        <v>0</v>
      </c>
      <c r="AF26" s="66" t="s">
        <v>1132</v>
      </c>
    </row>
    <row r="27" spans="1:33" s="32" customFormat="1" ht="72.75" customHeight="1" x14ac:dyDescent="0.25">
      <c r="B27" s="23" t="s">
        <v>153</v>
      </c>
      <c r="C27" s="23" t="s">
        <v>34</v>
      </c>
      <c r="D27" s="23" t="s">
        <v>154</v>
      </c>
      <c r="E27" s="23" t="s">
        <v>53</v>
      </c>
      <c r="F27" s="23" t="s">
        <v>54</v>
      </c>
      <c r="G27" s="23" t="s">
        <v>155</v>
      </c>
      <c r="H27" s="23" t="s">
        <v>136</v>
      </c>
      <c r="I27" s="23" t="s">
        <v>156</v>
      </c>
      <c r="J27" s="23" t="s">
        <v>1045</v>
      </c>
      <c r="K27" s="23" t="s">
        <v>1046</v>
      </c>
      <c r="L27" s="23">
        <v>263</v>
      </c>
      <c r="M27" s="23" t="s">
        <v>43</v>
      </c>
      <c r="N27" s="23" t="s">
        <v>44</v>
      </c>
      <c r="O27" s="23">
        <v>87</v>
      </c>
      <c r="P27" s="23">
        <v>175</v>
      </c>
      <c r="Q27" s="23">
        <v>263</v>
      </c>
      <c r="R27" s="23" t="s">
        <v>839</v>
      </c>
      <c r="S27" s="37">
        <v>600000000</v>
      </c>
      <c r="T27" s="135" t="s">
        <v>826</v>
      </c>
      <c r="U27" s="108" t="s">
        <v>918</v>
      </c>
      <c r="V27" s="108" t="s">
        <v>827</v>
      </c>
      <c r="W27" s="108" t="s">
        <v>828</v>
      </c>
      <c r="X27" s="111">
        <v>45658</v>
      </c>
      <c r="Y27" s="108" t="s">
        <v>829</v>
      </c>
      <c r="Z27" s="110" t="s">
        <v>830</v>
      </c>
      <c r="AA27" s="110" t="s">
        <v>744</v>
      </c>
      <c r="AB27" s="110" t="s">
        <v>759</v>
      </c>
      <c r="AC27" s="52"/>
      <c r="AD27" s="52"/>
      <c r="AE27" s="125">
        <v>0</v>
      </c>
      <c r="AF27" s="66" t="s">
        <v>1129</v>
      </c>
    </row>
    <row r="28" spans="1:33" s="32" customFormat="1" ht="114" x14ac:dyDescent="0.25">
      <c r="B28" s="23" t="s">
        <v>157</v>
      </c>
      <c r="C28" s="23" t="s">
        <v>34</v>
      </c>
      <c r="D28" s="23" t="s">
        <v>158</v>
      </c>
      <c r="E28" s="23" t="s">
        <v>63</v>
      </c>
      <c r="F28" s="23" t="s">
        <v>64</v>
      </c>
      <c r="G28" s="23" t="s">
        <v>159</v>
      </c>
      <c r="H28" s="23" t="s">
        <v>136</v>
      </c>
      <c r="I28" s="23" t="s">
        <v>160</v>
      </c>
      <c r="J28" s="23" t="s">
        <v>161</v>
      </c>
      <c r="K28" s="23" t="s">
        <v>162</v>
      </c>
      <c r="L28" s="23">
        <v>1</v>
      </c>
      <c r="M28" s="23" t="s">
        <v>43</v>
      </c>
      <c r="N28" s="23" t="s">
        <v>44</v>
      </c>
      <c r="O28" s="23" t="s">
        <v>44</v>
      </c>
      <c r="P28" s="23" t="s">
        <v>44</v>
      </c>
      <c r="Q28" s="23">
        <v>1</v>
      </c>
      <c r="R28" s="23" t="s">
        <v>44</v>
      </c>
      <c r="S28" s="23" t="s">
        <v>44</v>
      </c>
      <c r="T28" s="88" t="s">
        <v>941</v>
      </c>
      <c r="U28" s="140" t="s">
        <v>1157</v>
      </c>
      <c r="V28" s="88" t="s">
        <v>942</v>
      </c>
      <c r="W28" s="133" t="s">
        <v>936</v>
      </c>
      <c r="X28" s="114">
        <v>45658</v>
      </c>
      <c r="Y28" s="118" t="s">
        <v>943</v>
      </c>
      <c r="Z28" s="118">
        <v>0</v>
      </c>
      <c r="AA28" s="115" t="s">
        <v>944</v>
      </c>
      <c r="AB28" s="88" t="s">
        <v>751</v>
      </c>
      <c r="AC28" s="52"/>
      <c r="AD28" s="52"/>
      <c r="AE28" s="125">
        <v>0</v>
      </c>
      <c r="AF28" s="134" t="s">
        <v>1135</v>
      </c>
    </row>
    <row r="29" spans="1:33" s="32" customFormat="1" ht="199.5" x14ac:dyDescent="0.2">
      <c r="B29" s="23" t="s">
        <v>163</v>
      </c>
      <c r="C29" s="23" t="s">
        <v>34</v>
      </c>
      <c r="D29" s="23" t="s">
        <v>164</v>
      </c>
      <c r="E29" s="23" t="s">
        <v>76</v>
      </c>
      <c r="F29" s="23" t="s">
        <v>77</v>
      </c>
      <c r="G29" s="23" t="s">
        <v>165</v>
      </c>
      <c r="H29" s="23" t="s">
        <v>136</v>
      </c>
      <c r="I29" s="23" t="s">
        <v>166</v>
      </c>
      <c r="J29" s="23" t="s">
        <v>167</v>
      </c>
      <c r="K29" s="23" t="s">
        <v>168</v>
      </c>
      <c r="L29" s="23">
        <v>6</v>
      </c>
      <c r="M29" s="23" t="s">
        <v>43</v>
      </c>
      <c r="N29" s="23">
        <v>1</v>
      </c>
      <c r="O29" s="23">
        <v>3</v>
      </c>
      <c r="P29" s="23">
        <v>4</v>
      </c>
      <c r="Q29" s="23">
        <v>6</v>
      </c>
      <c r="R29" s="23" t="s">
        <v>44</v>
      </c>
      <c r="S29" s="23" t="s">
        <v>44</v>
      </c>
      <c r="T29" s="91"/>
      <c r="U29" s="92"/>
      <c r="V29" s="91"/>
      <c r="W29" s="91"/>
      <c r="X29" s="91"/>
      <c r="Y29" s="91"/>
      <c r="Z29" s="91"/>
      <c r="AA29" s="91"/>
      <c r="AB29" s="91"/>
      <c r="AC29" s="52"/>
      <c r="AD29" s="52"/>
      <c r="AE29" s="125">
        <v>0</v>
      </c>
      <c r="AF29" s="66" t="s">
        <v>1099</v>
      </c>
      <c r="AG29" s="36"/>
    </row>
    <row r="30" spans="1:33" s="32" customFormat="1" ht="114" x14ac:dyDescent="0.2">
      <c r="B30" s="23" t="s">
        <v>169</v>
      </c>
      <c r="C30" s="23" t="s">
        <v>34</v>
      </c>
      <c r="D30" s="23" t="s">
        <v>170</v>
      </c>
      <c r="E30" s="23" t="s">
        <v>76</v>
      </c>
      <c r="F30" s="23" t="s">
        <v>77</v>
      </c>
      <c r="G30" s="23" t="s">
        <v>165</v>
      </c>
      <c r="H30" s="23" t="s">
        <v>136</v>
      </c>
      <c r="I30" s="23" t="s">
        <v>171</v>
      </c>
      <c r="J30" s="23" t="s">
        <v>172</v>
      </c>
      <c r="K30" s="23" t="s">
        <v>173</v>
      </c>
      <c r="L30" s="23">
        <v>3</v>
      </c>
      <c r="M30" s="23" t="s">
        <v>43</v>
      </c>
      <c r="N30" s="23" t="s">
        <v>44</v>
      </c>
      <c r="O30" s="23">
        <v>1</v>
      </c>
      <c r="P30" s="23">
        <v>2</v>
      </c>
      <c r="Q30" s="23">
        <v>3</v>
      </c>
      <c r="R30" s="23" t="s">
        <v>44</v>
      </c>
      <c r="S30" s="23" t="s">
        <v>44</v>
      </c>
      <c r="T30" s="91"/>
      <c r="U30" s="92"/>
      <c r="V30" s="91"/>
      <c r="W30" s="91"/>
      <c r="X30" s="91"/>
      <c r="Y30" s="91"/>
      <c r="Z30" s="91"/>
      <c r="AA30" s="91"/>
      <c r="AB30" s="91"/>
      <c r="AC30" s="52"/>
      <c r="AD30" s="52"/>
      <c r="AE30" s="125">
        <v>0</v>
      </c>
      <c r="AF30" s="66" t="s">
        <v>1101</v>
      </c>
      <c r="AG30" s="36"/>
    </row>
    <row r="31" spans="1:33" s="32" customFormat="1" ht="81" customHeight="1" x14ac:dyDescent="0.25">
      <c r="B31" s="23" t="s">
        <v>174</v>
      </c>
      <c r="C31" s="23" t="s">
        <v>83</v>
      </c>
      <c r="D31" s="23" t="s">
        <v>84</v>
      </c>
      <c r="E31" s="23" t="s">
        <v>85</v>
      </c>
      <c r="F31" s="23" t="s">
        <v>86</v>
      </c>
      <c r="G31" s="23" t="s">
        <v>87</v>
      </c>
      <c r="H31" s="23" t="s">
        <v>136</v>
      </c>
      <c r="I31" s="23" t="s">
        <v>175</v>
      </c>
      <c r="J31" s="23" t="s">
        <v>176</v>
      </c>
      <c r="K31" s="23" t="s">
        <v>177</v>
      </c>
      <c r="L31" s="23">
        <v>100</v>
      </c>
      <c r="M31" s="23" t="s">
        <v>43</v>
      </c>
      <c r="N31" s="23" t="s">
        <v>44</v>
      </c>
      <c r="O31" s="23">
        <v>36</v>
      </c>
      <c r="P31" s="23">
        <v>68</v>
      </c>
      <c r="Q31" s="23">
        <v>100</v>
      </c>
      <c r="R31" s="23" t="s">
        <v>91</v>
      </c>
      <c r="S31" s="62">
        <v>7800000000</v>
      </c>
      <c r="T31" s="93"/>
      <c r="U31" s="94"/>
      <c r="V31" s="95" t="s">
        <v>1031</v>
      </c>
      <c r="W31" s="93"/>
      <c r="X31" s="93"/>
      <c r="Y31" s="93"/>
      <c r="Z31" s="93"/>
      <c r="AA31" s="93"/>
      <c r="AB31" s="93"/>
      <c r="AC31" s="53"/>
      <c r="AD31" s="53"/>
      <c r="AE31" s="125">
        <v>34</v>
      </c>
      <c r="AF31" s="66" t="s">
        <v>1030</v>
      </c>
    </row>
    <row r="32" spans="1:33" s="32" customFormat="1" ht="42.75" customHeight="1" x14ac:dyDescent="0.25">
      <c r="B32" s="23" t="s">
        <v>178</v>
      </c>
      <c r="C32" s="23" t="s">
        <v>83</v>
      </c>
      <c r="D32" s="23" t="s">
        <v>179</v>
      </c>
      <c r="E32" s="23" t="s">
        <v>85</v>
      </c>
      <c r="F32" s="23" t="s">
        <v>86</v>
      </c>
      <c r="G32" s="23" t="s">
        <v>180</v>
      </c>
      <c r="H32" s="23" t="s">
        <v>136</v>
      </c>
      <c r="I32" s="23" t="s">
        <v>181</v>
      </c>
      <c r="J32" s="23" t="s">
        <v>994</v>
      </c>
      <c r="K32" s="23" t="s">
        <v>993</v>
      </c>
      <c r="L32" s="23">
        <v>3</v>
      </c>
      <c r="M32" s="23" t="s">
        <v>43</v>
      </c>
      <c r="N32" s="23" t="s">
        <v>44</v>
      </c>
      <c r="O32" s="23" t="s">
        <v>44</v>
      </c>
      <c r="P32" s="23" t="s">
        <v>44</v>
      </c>
      <c r="Q32" s="23">
        <v>3</v>
      </c>
      <c r="R32" s="23" t="s">
        <v>44</v>
      </c>
      <c r="S32" s="23" t="s">
        <v>44</v>
      </c>
      <c r="T32" s="91"/>
      <c r="U32" s="92"/>
      <c r="V32" s="91"/>
      <c r="W32" s="91"/>
      <c r="X32" s="91"/>
      <c r="Y32" s="91"/>
      <c r="Z32" s="91"/>
      <c r="AA32" s="91"/>
      <c r="AB32" s="91"/>
      <c r="AC32" s="52"/>
      <c r="AD32" s="52"/>
      <c r="AE32" s="125">
        <v>0</v>
      </c>
      <c r="AF32" s="66" t="s">
        <v>1085</v>
      </c>
    </row>
    <row r="33" spans="2:33" s="32" customFormat="1" ht="199.5" x14ac:dyDescent="0.25">
      <c r="B33" s="23" t="s">
        <v>182</v>
      </c>
      <c r="C33" s="23" t="s">
        <v>100</v>
      </c>
      <c r="D33" s="23" t="s">
        <v>101</v>
      </c>
      <c r="E33" s="23" t="s">
        <v>102</v>
      </c>
      <c r="F33" s="23" t="s">
        <v>103</v>
      </c>
      <c r="G33" s="23" t="s">
        <v>104</v>
      </c>
      <c r="H33" s="23" t="s">
        <v>183</v>
      </c>
      <c r="I33" s="23" t="s">
        <v>184</v>
      </c>
      <c r="J33" s="23" t="s">
        <v>185</v>
      </c>
      <c r="K33" s="23" t="s">
        <v>186</v>
      </c>
      <c r="L33" s="23">
        <v>6</v>
      </c>
      <c r="M33" s="23" t="s">
        <v>43</v>
      </c>
      <c r="N33" s="23">
        <v>1</v>
      </c>
      <c r="O33" s="23">
        <v>3</v>
      </c>
      <c r="P33" s="23">
        <v>4</v>
      </c>
      <c r="Q33" s="23">
        <v>6</v>
      </c>
      <c r="R33" s="23" t="s">
        <v>44</v>
      </c>
      <c r="S33" s="23" t="s">
        <v>44</v>
      </c>
      <c r="T33" s="135" t="s">
        <v>925</v>
      </c>
      <c r="U33" s="135" t="s">
        <v>926</v>
      </c>
      <c r="V33" s="135" t="s">
        <v>923</v>
      </c>
      <c r="W33" s="99" t="s">
        <v>741</v>
      </c>
      <c r="X33" s="104">
        <v>45658</v>
      </c>
      <c r="Y33" s="110"/>
      <c r="Z33" s="99" t="s">
        <v>741</v>
      </c>
      <c r="AA33" s="115" t="s">
        <v>773</v>
      </c>
      <c r="AB33" s="135" t="s">
        <v>834</v>
      </c>
      <c r="AC33" s="52"/>
      <c r="AD33" s="52"/>
      <c r="AE33" s="125">
        <v>0</v>
      </c>
      <c r="AF33" s="66" t="s">
        <v>1132</v>
      </c>
    </row>
    <row r="34" spans="2:33" s="32" customFormat="1" ht="409.5" x14ac:dyDescent="0.25">
      <c r="B34" s="23" t="s">
        <v>187</v>
      </c>
      <c r="C34" s="23" t="s">
        <v>100</v>
      </c>
      <c r="D34" s="23" t="s">
        <v>188</v>
      </c>
      <c r="E34" s="23" t="s">
        <v>102</v>
      </c>
      <c r="F34" s="23" t="s">
        <v>189</v>
      </c>
      <c r="G34" s="23" t="s">
        <v>104</v>
      </c>
      <c r="H34" s="23" t="s">
        <v>183</v>
      </c>
      <c r="I34" s="23" t="s">
        <v>725</v>
      </c>
      <c r="J34" s="23" t="s">
        <v>726</v>
      </c>
      <c r="K34" s="23" t="s">
        <v>190</v>
      </c>
      <c r="L34" s="23">
        <v>75</v>
      </c>
      <c r="M34" s="23" t="s">
        <v>59</v>
      </c>
      <c r="N34" s="23">
        <v>75</v>
      </c>
      <c r="O34" s="23">
        <v>75</v>
      </c>
      <c r="P34" s="23">
        <v>75</v>
      </c>
      <c r="Q34" s="23">
        <v>75</v>
      </c>
      <c r="R34" s="23" t="s">
        <v>44</v>
      </c>
      <c r="S34" s="23" t="s">
        <v>44</v>
      </c>
      <c r="T34" s="91" t="s">
        <v>861</v>
      </c>
      <c r="U34" s="92" t="s">
        <v>865</v>
      </c>
      <c r="V34" s="91" t="s">
        <v>852</v>
      </c>
      <c r="W34" s="91" t="s">
        <v>741</v>
      </c>
      <c r="X34" s="96">
        <v>45658</v>
      </c>
      <c r="Y34" s="91" t="s">
        <v>853</v>
      </c>
      <c r="Z34" s="91" t="s">
        <v>741</v>
      </c>
      <c r="AA34" s="91" t="s">
        <v>773</v>
      </c>
      <c r="AB34" s="91" t="s">
        <v>862</v>
      </c>
      <c r="AC34" s="48">
        <v>3</v>
      </c>
      <c r="AD34" s="48">
        <v>3</v>
      </c>
      <c r="AE34" s="61">
        <f>+AC34/AD34</f>
        <v>1</v>
      </c>
      <c r="AF34" s="66" t="s">
        <v>1133</v>
      </c>
    </row>
    <row r="35" spans="2:33" s="32" customFormat="1" ht="409.5" customHeight="1" x14ac:dyDescent="0.25">
      <c r="B35" s="23" t="s">
        <v>191</v>
      </c>
      <c r="C35" s="23" t="s">
        <v>100</v>
      </c>
      <c r="D35" s="23" t="s">
        <v>192</v>
      </c>
      <c r="E35" s="23" t="s">
        <v>102</v>
      </c>
      <c r="F35" s="23" t="s">
        <v>193</v>
      </c>
      <c r="G35" s="23" t="s">
        <v>104</v>
      </c>
      <c r="H35" s="23" t="s">
        <v>183</v>
      </c>
      <c r="I35" s="23" t="s">
        <v>194</v>
      </c>
      <c r="J35" s="23" t="s">
        <v>195</v>
      </c>
      <c r="K35" s="23" t="s">
        <v>195</v>
      </c>
      <c r="L35" s="23">
        <v>1</v>
      </c>
      <c r="M35" s="23" t="s">
        <v>43</v>
      </c>
      <c r="N35" s="23" t="s">
        <v>44</v>
      </c>
      <c r="O35" s="23" t="s">
        <v>44</v>
      </c>
      <c r="P35" s="23" t="s">
        <v>44</v>
      </c>
      <c r="Q35" s="23">
        <v>1</v>
      </c>
      <c r="R35" s="23" t="s">
        <v>44</v>
      </c>
      <c r="S35" s="23" t="s">
        <v>44</v>
      </c>
      <c r="T35" s="97" t="s">
        <v>755</v>
      </c>
      <c r="U35" s="98" t="s">
        <v>741</v>
      </c>
      <c r="V35" s="97" t="s">
        <v>756</v>
      </c>
      <c r="W35" s="99" t="s">
        <v>741</v>
      </c>
      <c r="X35" s="100">
        <v>45658</v>
      </c>
      <c r="Y35" s="97" t="s">
        <v>757</v>
      </c>
      <c r="Z35" s="97" t="s">
        <v>758</v>
      </c>
      <c r="AA35" s="101" t="s">
        <v>744</v>
      </c>
      <c r="AB35" s="97" t="s">
        <v>759</v>
      </c>
      <c r="AC35" s="52"/>
      <c r="AD35" s="52"/>
      <c r="AE35" s="125">
        <v>1</v>
      </c>
      <c r="AF35" s="66" t="s">
        <v>1150</v>
      </c>
    </row>
    <row r="36" spans="2:33" s="32" customFormat="1" ht="199.5" customHeight="1" x14ac:dyDescent="0.25">
      <c r="B36" s="23" t="s">
        <v>196</v>
      </c>
      <c r="C36" s="23" t="s">
        <v>100</v>
      </c>
      <c r="D36" s="23" t="s">
        <v>197</v>
      </c>
      <c r="E36" s="23" t="s">
        <v>102</v>
      </c>
      <c r="F36" s="23" t="s">
        <v>198</v>
      </c>
      <c r="G36" s="23" t="s">
        <v>104</v>
      </c>
      <c r="H36" s="23" t="s">
        <v>183</v>
      </c>
      <c r="I36" s="23" t="s">
        <v>199</v>
      </c>
      <c r="J36" s="23" t="s">
        <v>200</v>
      </c>
      <c r="K36" s="23" t="s">
        <v>201</v>
      </c>
      <c r="L36" s="23">
        <v>25</v>
      </c>
      <c r="M36" s="23" t="s">
        <v>43</v>
      </c>
      <c r="N36" s="23">
        <v>5</v>
      </c>
      <c r="O36" s="23">
        <v>10</v>
      </c>
      <c r="P36" s="23">
        <v>15</v>
      </c>
      <c r="Q36" s="23">
        <v>25</v>
      </c>
      <c r="R36" s="23" t="s">
        <v>44</v>
      </c>
      <c r="S36" s="23" t="s">
        <v>44</v>
      </c>
      <c r="T36" s="91"/>
      <c r="U36" s="92"/>
      <c r="V36" s="91"/>
      <c r="W36" s="91"/>
      <c r="X36" s="91"/>
      <c r="Y36" s="91"/>
      <c r="Z36" s="91"/>
      <c r="AA36" s="91"/>
      <c r="AB36" s="91"/>
      <c r="AC36" s="52"/>
      <c r="AD36" s="52"/>
      <c r="AE36" s="125">
        <v>0</v>
      </c>
      <c r="AF36" s="66" t="s">
        <v>1132</v>
      </c>
    </row>
    <row r="37" spans="2:33" s="32" customFormat="1" ht="409.5" customHeight="1" x14ac:dyDescent="0.25">
      <c r="B37" s="23" t="s">
        <v>202</v>
      </c>
      <c r="C37" s="23" t="s">
        <v>34</v>
      </c>
      <c r="D37" s="23" t="s">
        <v>35</v>
      </c>
      <c r="E37" s="23" t="s">
        <v>36</v>
      </c>
      <c r="F37" s="23" t="s">
        <v>37</v>
      </c>
      <c r="G37" s="23" t="s">
        <v>38</v>
      </c>
      <c r="H37" s="23" t="s">
        <v>183</v>
      </c>
      <c r="I37" s="23" t="s">
        <v>203</v>
      </c>
      <c r="J37" s="23" t="s">
        <v>204</v>
      </c>
      <c r="K37" s="23" t="s">
        <v>205</v>
      </c>
      <c r="L37" s="23">
        <v>40</v>
      </c>
      <c r="M37" s="23" t="s">
        <v>43</v>
      </c>
      <c r="N37" s="23"/>
      <c r="O37" s="23">
        <v>40</v>
      </c>
      <c r="P37" s="23">
        <v>40</v>
      </c>
      <c r="Q37" s="23">
        <v>40</v>
      </c>
      <c r="R37" s="23" t="s">
        <v>44</v>
      </c>
      <c r="S37" s="23" t="s">
        <v>44</v>
      </c>
      <c r="T37" s="120" t="s">
        <v>876</v>
      </c>
      <c r="U37" s="121" t="s">
        <v>1158</v>
      </c>
      <c r="V37" s="122" t="s">
        <v>877</v>
      </c>
      <c r="W37" s="120" t="s">
        <v>873</v>
      </c>
      <c r="X37" s="123">
        <v>45658</v>
      </c>
      <c r="Y37" s="120" t="s">
        <v>878</v>
      </c>
      <c r="Z37" s="120" t="s">
        <v>875</v>
      </c>
      <c r="AA37" s="124" t="s">
        <v>773</v>
      </c>
      <c r="AB37" s="120" t="s">
        <v>759</v>
      </c>
      <c r="AC37" s="52"/>
      <c r="AD37" s="52"/>
      <c r="AE37" s="125">
        <v>0</v>
      </c>
      <c r="AF37" s="66" t="s">
        <v>1132</v>
      </c>
    </row>
    <row r="38" spans="2:33" s="32" customFormat="1" ht="56.25" customHeight="1" x14ac:dyDescent="0.2">
      <c r="B38" s="23" t="s">
        <v>206</v>
      </c>
      <c r="C38" s="23" t="s">
        <v>34</v>
      </c>
      <c r="D38" s="23" t="s">
        <v>46</v>
      </c>
      <c r="E38" s="23" t="s">
        <v>36</v>
      </c>
      <c r="F38" s="23" t="s">
        <v>37</v>
      </c>
      <c r="G38" s="23" t="s">
        <v>207</v>
      </c>
      <c r="H38" s="23" t="s">
        <v>183</v>
      </c>
      <c r="I38" s="23" t="s">
        <v>208</v>
      </c>
      <c r="J38" s="23" t="s">
        <v>209</v>
      </c>
      <c r="K38" s="23" t="s">
        <v>210</v>
      </c>
      <c r="L38" s="23">
        <v>29</v>
      </c>
      <c r="M38" s="23" t="s">
        <v>43</v>
      </c>
      <c r="N38" s="23">
        <v>7</v>
      </c>
      <c r="O38" s="23">
        <v>14</v>
      </c>
      <c r="P38" s="23">
        <v>21</v>
      </c>
      <c r="Q38" s="23">
        <v>29</v>
      </c>
      <c r="R38" s="23" t="s">
        <v>44</v>
      </c>
      <c r="S38" s="23" t="s">
        <v>44</v>
      </c>
      <c r="T38" s="126" t="s">
        <v>887</v>
      </c>
      <c r="U38" s="127" t="s">
        <v>1159</v>
      </c>
      <c r="V38" s="128" t="s">
        <v>888</v>
      </c>
      <c r="W38" s="129" t="s">
        <v>1160</v>
      </c>
      <c r="X38" s="130">
        <v>45658</v>
      </c>
      <c r="Y38" s="126" t="s">
        <v>889</v>
      </c>
      <c r="Z38" s="126" t="s">
        <v>890</v>
      </c>
      <c r="AA38" s="126" t="s">
        <v>773</v>
      </c>
      <c r="AB38" s="126" t="s">
        <v>759</v>
      </c>
      <c r="AC38" s="54"/>
      <c r="AD38" s="54"/>
      <c r="AE38" s="125">
        <v>0</v>
      </c>
      <c r="AF38" s="66" t="s">
        <v>1132</v>
      </c>
    </row>
    <row r="39" spans="2:33" s="32" customFormat="1" ht="72.75" customHeight="1" x14ac:dyDescent="0.2">
      <c r="B39" s="23" t="s">
        <v>211</v>
      </c>
      <c r="C39" s="23" t="s">
        <v>34</v>
      </c>
      <c r="D39" s="23" t="s">
        <v>52</v>
      </c>
      <c r="E39" s="23" t="s">
        <v>53</v>
      </c>
      <c r="F39" s="23" t="s">
        <v>54</v>
      </c>
      <c r="G39" s="23" t="s">
        <v>55</v>
      </c>
      <c r="H39" s="23" t="s">
        <v>183</v>
      </c>
      <c r="I39" s="23" t="s">
        <v>212</v>
      </c>
      <c r="J39" s="23" t="s">
        <v>213</v>
      </c>
      <c r="K39" s="23" t="s">
        <v>214</v>
      </c>
      <c r="L39" s="23">
        <v>100</v>
      </c>
      <c r="M39" s="23" t="s">
        <v>59</v>
      </c>
      <c r="N39" s="25">
        <v>100</v>
      </c>
      <c r="O39" s="25">
        <v>100</v>
      </c>
      <c r="P39" s="25">
        <v>100</v>
      </c>
      <c r="Q39" s="25">
        <v>100</v>
      </c>
      <c r="R39" s="23" t="s">
        <v>60</v>
      </c>
      <c r="S39" s="24">
        <v>104652900</v>
      </c>
      <c r="T39" s="102" t="s">
        <v>799</v>
      </c>
      <c r="U39" s="103" t="s">
        <v>800</v>
      </c>
      <c r="V39" s="102" t="s">
        <v>801</v>
      </c>
      <c r="W39" s="99" t="s">
        <v>770</v>
      </c>
      <c r="X39" s="104">
        <v>45658</v>
      </c>
      <c r="Y39" s="105" t="s">
        <v>599</v>
      </c>
      <c r="Z39" s="99" t="s">
        <v>599</v>
      </c>
      <c r="AA39" s="99" t="s">
        <v>798</v>
      </c>
      <c r="AB39" s="102" t="s">
        <v>751</v>
      </c>
      <c r="AC39" s="48"/>
      <c r="AD39" s="48"/>
      <c r="AE39" s="61">
        <v>0</v>
      </c>
      <c r="AF39" s="66" t="s">
        <v>1132</v>
      </c>
      <c r="AG39" s="36"/>
    </row>
    <row r="40" spans="2:33" s="32" customFormat="1" ht="114" customHeight="1" x14ac:dyDescent="0.25">
      <c r="B40" s="23" t="s">
        <v>215</v>
      </c>
      <c r="C40" s="23" t="s">
        <v>34</v>
      </c>
      <c r="D40" s="23" t="s">
        <v>216</v>
      </c>
      <c r="E40" s="23" t="s">
        <v>63</v>
      </c>
      <c r="F40" s="23" t="s">
        <v>64</v>
      </c>
      <c r="G40" s="23" t="s">
        <v>217</v>
      </c>
      <c r="H40" s="23" t="s">
        <v>183</v>
      </c>
      <c r="I40" s="23" t="s">
        <v>218</v>
      </c>
      <c r="J40" s="23" t="s">
        <v>219</v>
      </c>
      <c r="K40" s="23" t="s">
        <v>220</v>
      </c>
      <c r="L40" s="23">
        <v>1</v>
      </c>
      <c r="M40" s="23" t="s">
        <v>43</v>
      </c>
      <c r="N40" s="23"/>
      <c r="O40" s="23"/>
      <c r="P40" s="23"/>
      <c r="Q40" s="23">
        <v>1</v>
      </c>
      <c r="R40" s="23" t="s">
        <v>44</v>
      </c>
      <c r="S40" s="23" t="s">
        <v>44</v>
      </c>
      <c r="T40" s="115"/>
      <c r="U40" s="115"/>
      <c r="V40" s="115"/>
      <c r="W40" s="118"/>
      <c r="X40" s="114">
        <v>45658</v>
      </c>
      <c r="Y40" s="118"/>
      <c r="Z40" s="118"/>
      <c r="AA40" s="118" t="s">
        <v>944</v>
      </c>
      <c r="AB40" s="115"/>
      <c r="AC40" s="52"/>
      <c r="AD40" s="52"/>
      <c r="AE40" s="125">
        <v>0</v>
      </c>
      <c r="AF40" s="134" t="s">
        <v>1135</v>
      </c>
    </row>
    <row r="41" spans="2:33" s="32" customFormat="1" ht="106.5" customHeight="1" x14ac:dyDescent="0.25">
      <c r="B41" s="23" t="s">
        <v>221</v>
      </c>
      <c r="C41" s="23" t="s">
        <v>100</v>
      </c>
      <c r="D41" s="23" t="s">
        <v>192</v>
      </c>
      <c r="E41" s="23" t="s">
        <v>102</v>
      </c>
      <c r="F41" s="23" t="s">
        <v>193</v>
      </c>
      <c r="G41" s="23" t="s">
        <v>104</v>
      </c>
      <c r="H41" s="23" t="s">
        <v>222</v>
      </c>
      <c r="I41" s="23" t="s">
        <v>223</v>
      </c>
      <c r="J41" s="23" t="s">
        <v>224</v>
      </c>
      <c r="K41" s="23" t="s">
        <v>225</v>
      </c>
      <c r="L41" s="23">
        <v>1</v>
      </c>
      <c r="M41" s="23" t="s">
        <v>43</v>
      </c>
      <c r="N41" s="23" t="s">
        <v>44</v>
      </c>
      <c r="O41" s="23" t="s">
        <v>44</v>
      </c>
      <c r="P41" s="23" t="s">
        <v>44</v>
      </c>
      <c r="Q41" s="23">
        <v>1</v>
      </c>
      <c r="R41" s="23" t="s">
        <v>44</v>
      </c>
      <c r="S41" s="23" t="s">
        <v>44</v>
      </c>
      <c r="T41" s="97" t="s">
        <v>760</v>
      </c>
      <c r="U41" s="98" t="s">
        <v>741</v>
      </c>
      <c r="V41" s="88" t="s">
        <v>761</v>
      </c>
      <c r="W41" s="99" t="s">
        <v>741</v>
      </c>
      <c r="X41" s="100">
        <v>45658</v>
      </c>
      <c r="Y41" s="97" t="s">
        <v>762</v>
      </c>
      <c r="Z41" s="97" t="s">
        <v>763</v>
      </c>
      <c r="AA41" s="101" t="s">
        <v>744</v>
      </c>
      <c r="AB41" s="97" t="s">
        <v>759</v>
      </c>
      <c r="AC41" s="52"/>
      <c r="AD41" s="52"/>
      <c r="AE41" s="125">
        <v>1</v>
      </c>
      <c r="AF41" s="66" t="s">
        <v>1149</v>
      </c>
    </row>
    <row r="42" spans="2:33" s="32" customFormat="1" ht="384.75" x14ac:dyDescent="0.25">
      <c r="B42" s="23" t="s">
        <v>226</v>
      </c>
      <c r="C42" s="23" t="s">
        <v>100</v>
      </c>
      <c r="D42" s="23" t="s">
        <v>227</v>
      </c>
      <c r="E42" s="23" t="s">
        <v>102</v>
      </c>
      <c r="F42" s="23" t="s">
        <v>228</v>
      </c>
      <c r="G42" s="23" t="s">
        <v>44</v>
      </c>
      <c r="H42" s="23" t="s">
        <v>229</v>
      </c>
      <c r="I42" s="23" t="s">
        <v>230</v>
      </c>
      <c r="J42" s="23" t="s">
        <v>231</v>
      </c>
      <c r="K42" s="23" t="s">
        <v>231</v>
      </c>
      <c r="L42" s="23">
        <v>1</v>
      </c>
      <c r="M42" s="23" t="s">
        <v>43</v>
      </c>
      <c r="N42" s="23">
        <v>1</v>
      </c>
      <c r="O42" s="23">
        <v>1</v>
      </c>
      <c r="P42" s="23">
        <v>1</v>
      </c>
      <c r="Q42" s="23">
        <v>1</v>
      </c>
      <c r="R42" s="23" t="s">
        <v>44</v>
      </c>
      <c r="S42" s="23" t="s">
        <v>44</v>
      </c>
      <c r="T42" s="102" t="s">
        <v>1108</v>
      </c>
      <c r="U42" s="108"/>
      <c r="V42" s="88" t="s">
        <v>1109</v>
      </c>
      <c r="W42" s="108"/>
      <c r="X42" s="141">
        <v>45658</v>
      </c>
      <c r="Y42" s="108" t="s">
        <v>1110</v>
      </c>
      <c r="Z42" s="108"/>
      <c r="AA42" s="108" t="s">
        <v>773</v>
      </c>
      <c r="AB42" s="108" t="s">
        <v>834</v>
      </c>
      <c r="AC42" s="52"/>
      <c r="AD42" s="52"/>
      <c r="AE42" s="125">
        <v>1</v>
      </c>
      <c r="AF42" s="66" t="s">
        <v>1123</v>
      </c>
    </row>
    <row r="43" spans="2:33" s="32" customFormat="1" ht="72.75" customHeight="1" x14ac:dyDescent="0.25">
      <c r="B43" s="23" t="s">
        <v>232</v>
      </c>
      <c r="C43" s="23" t="s">
        <v>34</v>
      </c>
      <c r="D43" s="23" t="s">
        <v>154</v>
      </c>
      <c r="E43" s="23" t="s">
        <v>53</v>
      </c>
      <c r="F43" s="23" t="s">
        <v>54</v>
      </c>
      <c r="G43" s="23" t="s">
        <v>155</v>
      </c>
      <c r="H43" s="23" t="s">
        <v>229</v>
      </c>
      <c r="I43" s="23" t="s">
        <v>233</v>
      </c>
      <c r="J43" s="23" t="s">
        <v>1047</v>
      </c>
      <c r="K43" s="23" t="s">
        <v>1048</v>
      </c>
      <c r="L43" s="23">
        <v>63</v>
      </c>
      <c r="M43" s="23" t="s">
        <v>43</v>
      </c>
      <c r="N43" s="23" t="s">
        <v>44</v>
      </c>
      <c r="O43" s="23" t="s">
        <v>44</v>
      </c>
      <c r="P43" s="23">
        <v>63</v>
      </c>
      <c r="Q43" s="23">
        <v>63</v>
      </c>
      <c r="R43" s="23" t="s">
        <v>44</v>
      </c>
      <c r="S43" s="23" t="s">
        <v>44</v>
      </c>
      <c r="T43" s="135" t="s">
        <v>831</v>
      </c>
      <c r="U43" s="108" t="s">
        <v>919</v>
      </c>
      <c r="V43" s="108" t="s">
        <v>832</v>
      </c>
      <c r="W43" s="108" t="s">
        <v>833</v>
      </c>
      <c r="X43" s="111">
        <v>45658</v>
      </c>
      <c r="Y43" s="108" t="s">
        <v>829</v>
      </c>
      <c r="Z43" s="110" t="s">
        <v>830</v>
      </c>
      <c r="AA43" s="110" t="s">
        <v>744</v>
      </c>
      <c r="AB43" s="110" t="s">
        <v>834</v>
      </c>
      <c r="AC43" s="52"/>
      <c r="AD43" s="52"/>
      <c r="AE43" s="125">
        <v>0</v>
      </c>
      <c r="AF43" s="66" t="s">
        <v>1130</v>
      </c>
    </row>
    <row r="44" spans="2:33" s="32" customFormat="1" ht="72.75" customHeight="1" x14ac:dyDescent="0.25">
      <c r="B44" s="23" t="s">
        <v>234</v>
      </c>
      <c r="C44" s="23" t="s">
        <v>34</v>
      </c>
      <c r="D44" s="23" t="s">
        <v>52</v>
      </c>
      <c r="E44" s="23" t="s">
        <v>53</v>
      </c>
      <c r="F44" s="23" t="s">
        <v>54</v>
      </c>
      <c r="G44" s="23" t="s">
        <v>55</v>
      </c>
      <c r="H44" s="23" t="s">
        <v>229</v>
      </c>
      <c r="I44" s="21" t="s">
        <v>235</v>
      </c>
      <c r="J44" s="21" t="s">
        <v>236</v>
      </c>
      <c r="K44" s="21" t="s">
        <v>237</v>
      </c>
      <c r="L44" s="21">
        <v>2</v>
      </c>
      <c r="M44" s="23" t="s">
        <v>43</v>
      </c>
      <c r="N44" s="25">
        <v>1</v>
      </c>
      <c r="O44" s="25">
        <v>1</v>
      </c>
      <c r="P44" s="25">
        <v>1</v>
      </c>
      <c r="Q44" s="25">
        <v>2</v>
      </c>
      <c r="R44" s="23" t="s">
        <v>60</v>
      </c>
      <c r="S44" s="26">
        <v>1100000000</v>
      </c>
      <c r="T44" s="106" t="s">
        <v>802</v>
      </c>
      <c r="U44" s="107" t="s">
        <v>803</v>
      </c>
      <c r="V44" s="102" t="s">
        <v>804</v>
      </c>
      <c r="W44" s="99" t="s">
        <v>770</v>
      </c>
      <c r="X44" s="104">
        <v>45658</v>
      </c>
      <c r="Y44" s="105" t="s">
        <v>599</v>
      </c>
      <c r="Z44" s="99" t="s">
        <v>599</v>
      </c>
      <c r="AA44" s="99" t="s">
        <v>798</v>
      </c>
      <c r="AB44" s="106" t="s">
        <v>751</v>
      </c>
      <c r="AC44" s="55"/>
      <c r="AD44" s="55"/>
      <c r="AE44" s="125">
        <v>0</v>
      </c>
      <c r="AF44" s="66" t="s">
        <v>1132</v>
      </c>
      <c r="AG44" s="36"/>
    </row>
    <row r="45" spans="2:33" s="32" customFormat="1" ht="114" x14ac:dyDescent="0.25">
      <c r="B45" s="23" t="s">
        <v>238</v>
      </c>
      <c r="C45" s="23" t="s">
        <v>34</v>
      </c>
      <c r="D45" s="23" t="s">
        <v>158</v>
      </c>
      <c r="E45" s="23" t="s">
        <v>63</v>
      </c>
      <c r="F45" s="23" t="s">
        <v>64</v>
      </c>
      <c r="G45" s="23" t="s">
        <v>159</v>
      </c>
      <c r="H45" s="23" t="s">
        <v>229</v>
      </c>
      <c r="I45" s="23" t="s">
        <v>239</v>
      </c>
      <c r="J45" s="23" t="s">
        <v>240</v>
      </c>
      <c r="K45" s="23" t="s">
        <v>241</v>
      </c>
      <c r="L45" s="23">
        <v>9</v>
      </c>
      <c r="M45" s="23" t="s">
        <v>43</v>
      </c>
      <c r="N45" s="23">
        <v>2</v>
      </c>
      <c r="O45" s="23">
        <v>4</v>
      </c>
      <c r="P45" s="23">
        <v>6</v>
      </c>
      <c r="Q45" s="23">
        <v>9</v>
      </c>
      <c r="R45" s="23" t="s">
        <v>44</v>
      </c>
      <c r="S45" s="23" t="s">
        <v>44</v>
      </c>
      <c r="T45" s="88" t="s">
        <v>945</v>
      </c>
      <c r="U45" s="133" t="s">
        <v>1161</v>
      </c>
      <c r="V45" s="88" t="s">
        <v>946</v>
      </c>
      <c r="W45" s="133" t="s">
        <v>947</v>
      </c>
      <c r="X45" s="114">
        <v>45658</v>
      </c>
      <c r="Y45" s="118" t="s">
        <v>943</v>
      </c>
      <c r="Z45" s="118">
        <v>0</v>
      </c>
      <c r="AA45" s="115" t="s">
        <v>773</v>
      </c>
      <c r="AB45" s="88" t="s">
        <v>751</v>
      </c>
      <c r="AC45" s="52"/>
      <c r="AD45" s="52"/>
      <c r="AE45" s="125">
        <v>0</v>
      </c>
      <c r="AF45" s="119" t="s">
        <v>1136</v>
      </c>
    </row>
    <row r="46" spans="2:33" s="32" customFormat="1" ht="199.5" x14ac:dyDescent="0.2">
      <c r="B46" s="23" t="s">
        <v>242</v>
      </c>
      <c r="C46" s="23" t="s">
        <v>34</v>
      </c>
      <c r="D46" s="23" t="s">
        <v>44</v>
      </c>
      <c r="E46" s="23" t="s">
        <v>76</v>
      </c>
      <c r="F46" s="23" t="s">
        <v>77</v>
      </c>
      <c r="G46" s="23" t="s">
        <v>165</v>
      </c>
      <c r="H46" s="23" t="s">
        <v>229</v>
      </c>
      <c r="I46" s="23" t="s">
        <v>243</v>
      </c>
      <c r="J46" s="23" t="s">
        <v>244</v>
      </c>
      <c r="K46" s="23" t="s">
        <v>245</v>
      </c>
      <c r="L46" s="23">
        <v>13770</v>
      </c>
      <c r="M46" s="23" t="s">
        <v>43</v>
      </c>
      <c r="N46" s="23">
        <v>3442</v>
      </c>
      <c r="O46" s="23">
        <v>6885</v>
      </c>
      <c r="P46" s="23">
        <v>10327.5</v>
      </c>
      <c r="Q46" s="23">
        <v>13770</v>
      </c>
      <c r="R46" s="23" t="s">
        <v>44</v>
      </c>
      <c r="S46" s="23" t="s">
        <v>44</v>
      </c>
      <c r="T46" s="91"/>
      <c r="U46" s="92"/>
      <c r="V46" s="91"/>
      <c r="W46" s="91"/>
      <c r="X46" s="91"/>
      <c r="Y46" s="91"/>
      <c r="Z46" s="91"/>
      <c r="AA46" s="91"/>
      <c r="AB46" s="91"/>
      <c r="AC46" s="52"/>
      <c r="AD46" s="52"/>
      <c r="AE46" s="125">
        <v>0</v>
      </c>
      <c r="AF46" s="66" t="s">
        <v>1099</v>
      </c>
      <c r="AG46" s="36"/>
    </row>
    <row r="47" spans="2:33" s="32" customFormat="1" ht="199.5" x14ac:dyDescent="0.2">
      <c r="B47" s="23" t="s">
        <v>246</v>
      </c>
      <c r="C47" s="23" t="s">
        <v>34</v>
      </c>
      <c r="D47" s="23" t="s">
        <v>164</v>
      </c>
      <c r="E47" s="23" t="s">
        <v>76</v>
      </c>
      <c r="F47" s="23" t="s">
        <v>77</v>
      </c>
      <c r="G47" s="23" t="s">
        <v>78</v>
      </c>
      <c r="H47" s="23" t="s">
        <v>229</v>
      </c>
      <c r="I47" s="23" t="s">
        <v>247</v>
      </c>
      <c r="J47" s="23" t="s">
        <v>248</v>
      </c>
      <c r="K47" s="23" t="s">
        <v>249</v>
      </c>
      <c r="L47" s="23">
        <v>12</v>
      </c>
      <c r="M47" s="23" t="s">
        <v>43</v>
      </c>
      <c r="N47" s="23">
        <v>3</v>
      </c>
      <c r="O47" s="23">
        <v>6</v>
      </c>
      <c r="P47" s="23">
        <v>9</v>
      </c>
      <c r="Q47" s="23">
        <v>12</v>
      </c>
      <c r="R47" s="23" t="s">
        <v>44</v>
      </c>
      <c r="S47" s="23" t="s">
        <v>44</v>
      </c>
      <c r="T47" s="91"/>
      <c r="U47" s="92"/>
      <c r="V47" s="91"/>
      <c r="W47" s="91"/>
      <c r="X47" s="91"/>
      <c r="Y47" s="91"/>
      <c r="Z47" s="91"/>
      <c r="AA47" s="91"/>
      <c r="AB47" s="91"/>
      <c r="AC47" s="52"/>
      <c r="AD47" s="52"/>
      <c r="AE47" s="125">
        <v>0</v>
      </c>
      <c r="AF47" s="66" t="s">
        <v>1099</v>
      </c>
      <c r="AG47" s="36"/>
    </row>
    <row r="48" spans="2:33" s="32" customFormat="1" ht="199.5" x14ac:dyDescent="0.2">
      <c r="B48" s="23" t="s">
        <v>250</v>
      </c>
      <c r="C48" s="23" t="s">
        <v>34</v>
      </c>
      <c r="D48" s="23" t="s">
        <v>164</v>
      </c>
      <c r="E48" s="23" t="s">
        <v>76</v>
      </c>
      <c r="F48" s="23" t="s">
        <v>77</v>
      </c>
      <c r="G48" s="23" t="s">
        <v>165</v>
      </c>
      <c r="H48" s="23" t="s">
        <v>229</v>
      </c>
      <c r="I48" s="23" t="s">
        <v>251</v>
      </c>
      <c r="J48" s="23" t="s">
        <v>252</v>
      </c>
      <c r="K48" s="23" t="s">
        <v>253</v>
      </c>
      <c r="L48" s="23">
        <v>7</v>
      </c>
      <c r="M48" s="23" t="s">
        <v>43</v>
      </c>
      <c r="N48" s="23">
        <v>2</v>
      </c>
      <c r="O48" s="23">
        <v>4</v>
      </c>
      <c r="P48" s="23">
        <v>5</v>
      </c>
      <c r="Q48" s="23">
        <v>7</v>
      </c>
      <c r="R48" s="23" t="s">
        <v>44</v>
      </c>
      <c r="S48" s="23" t="s">
        <v>44</v>
      </c>
      <c r="T48" s="91"/>
      <c r="U48" s="92"/>
      <c r="V48" s="91"/>
      <c r="W48" s="91"/>
      <c r="X48" s="91"/>
      <c r="Y48" s="91"/>
      <c r="Z48" s="91"/>
      <c r="AA48" s="91"/>
      <c r="AB48" s="91"/>
      <c r="AC48" s="52"/>
      <c r="AD48" s="52"/>
      <c r="AE48" s="125">
        <v>0</v>
      </c>
      <c r="AF48" s="66" t="s">
        <v>1099</v>
      </c>
      <c r="AG48" s="36"/>
    </row>
    <row r="49" spans="2:39" s="32" customFormat="1" ht="219" customHeight="1" x14ac:dyDescent="0.25">
      <c r="B49" s="23" t="s">
        <v>256</v>
      </c>
      <c r="C49" s="23" t="s">
        <v>100</v>
      </c>
      <c r="D49" s="23" t="s">
        <v>257</v>
      </c>
      <c r="E49" s="23" t="s">
        <v>102</v>
      </c>
      <c r="F49" s="23" t="s">
        <v>258</v>
      </c>
      <c r="G49" s="23" t="s">
        <v>104</v>
      </c>
      <c r="H49" s="23" t="s">
        <v>259</v>
      </c>
      <c r="I49" s="21" t="s">
        <v>260</v>
      </c>
      <c r="J49" s="21" t="s">
        <v>261</v>
      </c>
      <c r="K49" s="21" t="s">
        <v>262</v>
      </c>
      <c r="L49" s="23">
        <v>5</v>
      </c>
      <c r="M49" s="23" t="s">
        <v>43</v>
      </c>
      <c r="N49" s="23">
        <v>1</v>
      </c>
      <c r="O49" s="23">
        <v>3</v>
      </c>
      <c r="P49" s="23">
        <v>4</v>
      </c>
      <c r="Q49" s="23">
        <v>5</v>
      </c>
      <c r="R49" s="23" t="s">
        <v>44</v>
      </c>
      <c r="S49" s="23" t="s">
        <v>44</v>
      </c>
      <c r="T49" s="108" t="s">
        <v>904</v>
      </c>
      <c r="U49" s="109" t="s">
        <v>905</v>
      </c>
      <c r="V49" s="88" t="s">
        <v>906</v>
      </c>
      <c r="W49" s="110"/>
      <c r="X49" s="111">
        <v>45658</v>
      </c>
      <c r="Y49" s="108" t="s">
        <v>907</v>
      </c>
      <c r="Z49" s="110" t="s">
        <v>741</v>
      </c>
      <c r="AA49" s="110" t="s">
        <v>773</v>
      </c>
      <c r="AB49" s="108" t="s">
        <v>751</v>
      </c>
      <c r="AC49" s="52"/>
      <c r="AD49" s="52"/>
      <c r="AE49" s="125">
        <v>1</v>
      </c>
      <c r="AF49" s="66" t="s">
        <v>1033</v>
      </c>
    </row>
    <row r="50" spans="2:39" s="32" customFormat="1" ht="199.5" x14ac:dyDescent="0.25">
      <c r="B50" s="23" t="s">
        <v>263</v>
      </c>
      <c r="C50" s="23" t="s">
        <v>100</v>
      </c>
      <c r="D50" s="23" t="s">
        <v>197</v>
      </c>
      <c r="E50" s="23" t="s">
        <v>102</v>
      </c>
      <c r="F50" s="23" t="s">
        <v>198</v>
      </c>
      <c r="G50" s="23" t="s">
        <v>104</v>
      </c>
      <c r="H50" s="23" t="s">
        <v>259</v>
      </c>
      <c r="I50" s="23" t="s">
        <v>264</v>
      </c>
      <c r="J50" s="23" t="s">
        <v>265</v>
      </c>
      <c r="K50" s="23" t="s">
        <v>266</v>
      </c>
      <c r="L50" s="23">
        <v>100</v>
      </c>
      <c r="M50" s="23" t="s">
        <v>59</v>
      </c>
      <c r="N50" s="23">
        <v>25</v>
      </c>
      <c r="O50" s="23">
        <v>50</v>
      </c>
      <c r="P50" s="23">
        <v>75</v>
      </c>
      <c r="Q50" s="23">
        <v>100</v>
      </c>
      <c r="R50" s="23" t="s">
        <v>44</v>
      </c>
      <c r="S50" s="23" t="s">
        <v>44</v>
      </c>
      <c r="T50" s="91"/>
      <c r="U50" s="92"/>
      <c r="V50" s="91"/>
      <c r="W50" s="91"/>
      <c r="X50" s="91"/>
      <c r="Y50" s="91"/>
      <c r="Z50" s="91"/>
      <c r="AA50" s="91"/>
      <c r="AB50" s="91"/>
      <c r="AC50" s="48"/>
      <c r="AD50" s="48"/>
      <c r="AE50" s="61">
        <v>0</v>
      </c>
      <c r="AF50" s="66" t="s">
        <v>1132</v>
      </c>
    </row>
    <row r="51" spans="2:39" s="32" customFormat="1" ht="299.25" x14ac:dyDescent="0.25">
      <c r="B51" s="23" t="s">
        <v>267</v>
      </c>
      <c r="C51" s="23" t="s">
        <v>100</v>
      </c>
      <c r="D51" s="23" t="s">
        <v>227</v>
      </c>
      <c r="E51" s="23" t="s">
        <v>102</v>
      </c>
      <c r="F51" s="23" t="s">
        <v>228</v>
      </c>
      <c r="G51" s="23" t="s">
        <v>44</v>
      </c>
      <c r="H51" s="23" t="s">
        <v>259</v>
      </c>
      <c r="I51" s="23" t="s">
        <v>268</v>
      </c>
      <c r="J51" s="23" t="s">
        <v>269</v>
      </c>
      <c r="K51" s="23" t="s">
        <v>270</v>
      </c>
      <c r="L51" s="23">
        <v>100</v>
      </c>
      <c r="M51" s="23" t="s">
        <v>59</v>
      </c>
      <c r="N51" s="23">
        <v>10</v>
      </c>
      <c r="O51" s="23">
        <v>40</v>
      </c>
      <c r="P51" s="23">
        <v>65</v>
      </c>
      <c r="Q51" s="23">
        <v>100</v>
      </c>
      <c r="R51" s="23" t="s">
        <v>44</v>
      </c>
      <c r="S51" s="23" t="s">
        <v>44</v>
      </c>
      <c r="T51" s="102" t="s">
        <v>1111</v>
      </c>
      <c r="U51" s="108"/>
      <c r="V51" s="133" t="s">
        <v>1112</v>
      </c>
      <c r="W51" s="108"/>
      <c r="X51" s="141">
        <v>45658</v>
      </c>
      <c r="Y51" s="108" t="s">
        <v>1113</v>
      </c>
      <c r="Z51" s="108"/>
      <c r="AA51" s="108" t="s">
        <v>773</v>
      </c>
      <c r="AB51" s="108" t="s">
        <v>834</v>
      </c>
      <c r="AC51" s="48">
        <v>2</v>
      </c>
      <c r="AD51" s="48">
        <v>12</v>
      </c>
      <c r="AE51" s="61">
        <f>+IF(ISERROR((AC51/AD51)),"-",(AC51/AD51))</f>
        <v>0.16666666666666666</v>
      </c>
      <c r="AF51" s="45" t="s">
        <v>1124</v>
      </c>
    </row>
    <row r="52" spans="2:39" s="32" customFormat="1" ht="199.5" x14ac:dyDescent="0.25">
      <c r="B52" s="23" t="s">
        <v>271</v>
      </c>
      <c r="C52" s="23" t="s">
        <v>100</v>
      </c>
      <c r="D52" s="23" t="s">
        <v>272</v>
      </c>
      <c r="E52" s="23" t="s">
        <v>102</v>
      </c>
      <c r="F52" s="23" t="s">
        <v>273</v>
      </c>
      <c r="G52" s="23" t="s">
        <v>44</v>
      </c>
      <c r="H52" s="23" t="s">
        <v>259</v>
      </c>
      <c r="I52" s="23" t="s">
        <v>274</v>
      </c>
      <c r="J52" s="23" t="s">
        <v>275</v>
      </c>
      <c r="K52" s="23" t="s">
        <v>276</v>
      </c>
      <c r="L52" s="23">
        <v>1</v>
      </c>
      <c r="M52" s="23" t="s">
        <v>43</v>
      </c>
      <c r="N52" s="23" t="s">
        <v>44</v>
      </c>
      <c r="O52" s="23" t="s">
        <v>44</v>
      </c>
      <c r="P52" s="23">
        <v>1</v>
      </c>
      <c r="Q52" s="23">
        <v>1</v>
      </c>
      <c r="R52" s="23" t="s">
        <v>44</v>
      </c>
      <c r="S52" s="23" t="s">
        <v>44</v>
      </c>
      <c r="T52" s="108" t="s">
        <v>739</v>
      </c>
      <c r="U52" s="109" t="s">
        <v>740</v>
      </c>
      <c r="V52" s="88" t="s">
        <v>794</v>
      </c>
      <c r="W52" s="110" t="s">
        <v>741</v>
      </c>
      <c r="X52" s="111">
        <v>45658</v>
      </c>
      <c r="Y52" s="108" t="s">
        <v>742</v>
      </c>
      <c r="Z52" s="110" t="s">
        <v>743</v>
      </c>
      <c r="AA52" s="110" t="s">
        <v>744</v>
      </c>
      <c r="AB52" s="110" t="s">
        <v>745</v>
      </c>
      <c r="AC52" s="52"/>
      <c r="AD52" s="52"/>
      <c r="AE52" s="125">
        <v>0</v>
      </c>
      <c r="AF52" s="66" t="s">
        <v>1053</v>
      </c>
      <c r="AG52" s="28"/>
      <c r="AH52" s="39" t="s">
        <v>741</v>
      </c>
      <c r="AI52" s="40">
        <v>45658</v>
      </c>
      <c r="AJ52" s="38" t="s">
        <v>742</v>
      </c>
      <c r="AK52" s="39" t="s">
        <v>743</v>
      </c>
      <c r="AL52" s="39" t="s">
        <v>744</v>
      </c>
      <c r="AM52" s="39" t="s">
        <v>745</v>
      </c>
    </row>
    <row r="53" spans="2:39" s="32" customFormat="1" ht="409.5" x14ac:dyDescent="0.25">
      <c r="B53" s="23" t="s">
        <v>277</v>
      </c>
      <c r="C53" s="23" t="s">
        <v>100</v>
      </c>
      <c r="D53" s="23" t="s">
        <v>44</v>
      </c>
      <c r="E53" s="23" t="s">
        <v>142</v>
      </c>
      <c r="F53" s="23" t="s">
        <v>44</v>
      </c>
      <c r="G53" s="23" t="s">
        <v>104</v>
      </c>
      <c r="H53" s="23" t="s">
        <v>259</v>
      </c>
      <c r="I53" s="23" t="s">
        <v>278</v>
      </c>
      <c r="J53" s="23" t="s">
        <v>279</v>
      </c>
      <c r="K53" s="23" t="s">
        <v>280</v>
      </c>
      <c r="L53" s="23">
        <v>1</v>
      </c>
      <c r="M53" s="23" t="s">
        <v>43</v>
      </c>
      <c r="N53" s="23" t="s">
        <v>44</v>
      </c>
      <c r="O53" s="23" t="s">
        <v>44</v>
      </c>
      <c r="P53" s="23" t="s">
        <v>44</v>
      </c>
      <c r="Q53" s="23">
        <v>1</v>
      </c>
      <c r="R53" s="23" t="s">
        <v>44</v>
      </c>
      <c r="S53" s="23" t="s">
        <v>44</v>
      </c>
      <c r="T53" s="108" t="s">
        <v>911</v>
      </c>
      <c r="U53" s="112" t="s">
        <v>912</v>
      </c>
      <c r="V53" s="88" t="s">
        <v>913</v>
      </c>
      <c r="W53" s="110" t="s">
        <v>912</v>
      </c>
      <c r="X53" s="111">
        <v>45658</v>
      </c>
      <c r="Y53" s="110" t="s">
        <v>914</v>
      </c>
      <c r="Z53" s="110" t="s">
        <v>912</v>
      </c>
      <c r="AA53" s="110" t="s">
        <v>744</v>
      </c>
      <c r="AB53" s="142" t="s">
        <v>751</v>
      </c>
      <c r="AC53" s="52"/>
      <c r="AD53" s="52"/>
      <c r="AE53" s="143" t="s">
        <v>912</v>
      </c>
      <c r="AF53" s="66" t="s">
        <v>1035</v>
      </c>
    </row>
    <row r="54" spans="2:39" s="32" customFormat="1" ht="72.75" customHeight="1" x14ac:dyDescent="0.25">
      <c r="B54" s="23" t="s">
        <v>281</v>
      </c>
      <c r="C54" s="23" t="s">
        <v>34</v>
      </c>
      <c r="D54" s="23" t="s">
        <v>52</v>
      </c>
      <c r="E54" s="23" t="s">
        <v>53</v>
      </c>
      <c r="F54" s="23" t="s">
        <v>54</v>
      </c>
      <c r="G54" s="23" t="s">
        <v>55</v>
      </c>
      <c r="H54" s="23" t="s">
        <v>259</v>
      </c>
      <c r="I54" s="21" t="s">
        <v>282</v>
      </c>
      <c r="J54" s="21" t="s">
        <v>283</v>
      </c>
      <c r="K54" s="21" t="s">
        <v>284</v>
      </c>
      <c r="L54" s="21">
        <v>1</v>
      </c>
      <c r="M54" s="23" t="s">
        <v>43</v>
      </c>
      <c r="N54" s="23" t="s">
        <v>44</v>
      </c>
      <c r="O54" s="23" t="s">
        <v>44</v>
      </c>
      <c r="P54" s="23" t="s">
        <v>44</v>
      </c>
      <c r="Q54" s="25">
        <v>1</v>
      </c>
      <c r="R54" s="23" t="s">
        <v>60</v>
      </c>
      <c r="S54" s="27">
        <v>0</v>
      </c>
      <c r="T54" s="106" t="s">
        <v>805</v>
      </c>
      <c r="U54" s="107" t="s">
        <v>806</v>
      </c>
      <c r="V54" s="102" t="s">
        <v>804</v>
      </c>
      <c r="W54" s="99" t="s">
        <v>770</v>
      </c>
      <c r="X54" s="104">
        <v>45658</v>
      </c>
      <c r="Y54" s="105" t="s">
        <v>599</v>
      </c>
      <c r="Z54" s="99" t="s">
        <v>599</v>
      </c>
      <c r="AA54" s="99" t="s">
        <v>750</v>
      </c>
      <c r="AB54" s="106" t="s">
        <v>751</v>
      </c>
      <c r="AC54" s="55"/>
      <c r="AD54" s="55"/>
      <c r="AE54" s="125">
        <v>0</v>
      </c>
      <c r="AF54" s="66" t="s">
        <v>1132</v>
      </c>
      <c r="AG54" s="36"/>
    </row>
    <row r="55" spans="2:39" s="32" customFormat="1" ht="114" x14ac:dyDescent="0.25">
      <c r="B55" s="23" t="s">
        <v>285</v>
      </c>
      <c r="C55" s="23" t="s">
        <v>34</v>
      </c>
      <c r="D55" s="23" t="s">
        <v>44</v>
      </c>
      <c r="E55" s="23" t="s">
        <v>63</v>
      </c>
      <c r="F55" s="23" t="s">
        <v>64</v>
      </c>
      <c r="G55" s="23" t="s">
        <v>44</v>
      </c>
      <c r="H55" s="23" t="s">
        <v>259</v>
      </c>
      <c r="I55" s="23" t="s">
        <v>286</v>
      </c>
      <c r="J55" s="23" t="s">
        <v>287</v>
      </c>
      <c r="K55" s="23" t="s">
        <v>288</v>
      </c>
      <c r="L55" s="23">
        <v>1</v>
      </c>
      <c r="M55" s="23" t="s">
        <v>43</v>
      </c>
      <c r="N55" s="23" t="s">
        <v>44</v>
      </c>
      <c r="O55" s="23" t="s">
        <v>44</v>
      </c>
      <c r="P55" s="23" t="s">
        <v>44</v>
      </c>
      <c r="Q55" s="23">
        <v>1</v>
      </c>
      <c r="R55" s="23" t="s">
        <v>44</v>
      </c>
      <c r="S55" s="23" t="s">
        <v>44</v>
      </c>
      <c r="T55" s="88"/>
      <c r="U55" s="133"/>
      <c r="V55" s="88"/>
      <c r="W55" s="133"/>
      <c r="X55" s="114"/>
      <c r="Y55" s="118"/>
      <c r="Z55" s="118"/>
      <c r="AA55" s="115"/>
      <c r="AB55" s="88"/>
      <c r="AC55" s="52"/>
      <c r="AD55" s="52"/>
      <c r="AE55" s="125">
        <v>0</v>
      </c>
      <c r="AF55" s="134" t="s">
        <v>1135</v>
      </c>
    </row>
    <row r="56" spans="2:39" s="32" customFormat="1" ht="240" x14ac:dyDescent="0.25">
      <c r="B56" s="23" t="s">
        <v>289</v>
      </c>
      <c r="C56" s="23" t="s">
        <v>34</v>
      </c>
      <c r="D56" s="23" t="s">
        <v>158</v>
      </c>
      <c r="E56" s="23" t="s">
        <v>63</v>
      </c>
      <c r="F56" s="23" t="s">
        <v>64</v>
      </c>
      <c r="G56" s="23" t="s">
        <v>159</v>
      </c>
      <c r="H56" s="23" t="s">
        <v>259</v>
      </c>
      <c r="I56" s="23" t="s">
        <v>290</v>
      </c>
      <c r="J56" s="23" t="s">
        <v>291</v>
      </c>
      <c r="K56" s="23" t="s">
        <v>292</v>
      </c>
      <c r="L56" s="23">
        <v>9098</v>
      </c>
      <c r="M56" s="23" t="s">
        <v>43</v>
      </c>
      <c r="N56" s="23">
        <v>2274</v>
      </c>
      <c r="O56" s="23">
        <v>4549</v>
      </c>
      <c r="P56" s="23">
        <v>6823.5</v>
      </c>
      <c r="Q56" s="23">
        <v>9098</v>
      </c>
      <c r="R56" s="23" t="s">
        <v>44</v>
      </c>
      <c r="S56" s="23" t="s">
        <v>44</v>
      </c>
      <c r="T56" s="88" t="s">
        <v>948</v>
      </c>
      <c r="U56" s="133" t="s">
        <v>1162</v>
      </c>
      <c r="V56" s="88" t="s">
        <v>949</v>
      </c>
      <c r="W56" s="133" t="s">
        <v>936</v>
      </c>
      <c r="X56" s="114">
        <v>45658</v>
      </c>
      <c r="Y56" s="118" t="s">
        <v>943</v>
      </c>
      <c r="Z56" s="118">
        <v>0</v>
      </c>
      <c r="AA56" s="115" t="s">
        <v>773</v>
      </c>
      <c r="AB56" s="88" t="s">
        <v>751</v>
      </c>
      <c r="AC56" s="52"/>
      <c r="AD56" s="52"/>
      <c r="AE56" s="125">
        <v>0</v>
      </c>
      <c r="AF56" s="119" t="s">
        <v>1136</v>
      </c>
    </row>
    <row r="57" spans="2:39" s="32" customFormat="1" ht="114" x14ac:dyDescent="0.2">
      <c r="B57" s="23" t="s">
        <v>293</v>
      </c>
      <c r="C57" s="23" t="s">
        <v>34</v>
      </c>
      <c r="D57" s="23" t="s">
        <v>170</v>
      </c>
      <c r="E57" s="23" t="s">
        <v>76</v>
      </c>
      <c r="F57" s="23" t="s">
        <v>77</v>
      </c>
      <c r="G57" s="23" t="s">
        <v>78</v>
      </c>
      <c r="H57" s="23" t="s">
        <v>259</v>
      </c>
      <c r="I57" s="23" t="s">
        <v>294</v>
      </c>
      <c r="J57" s="23" t="s">
        <v>295</v>
      </c>
      <c r="K57" s="21" t="s">
        <v>296</v>
      </c>
      <c r="L57" s="23">
        <v>1</v>
      </c>
      <c r="M57" s="23" t="s">
        <v>43</v>
      </c>
      <c r="N57" s="23" t="s">
        <v>44</v>
      </c>
      <c r="O57" s="23" t="s">
        <v>44</v>
      </c>
      <c r="P57" s="23" t="s">
        <v>44</v>
      </c>
      <c r="Q57" s="23">
        <v>1</v>
      </c>
      <c r="R57" s="23" t="s">
        <v>44</v>
      </c>
      <c r="S57" s="23" t="s">
        <v>44</v>
      </c>
      <c r="T57" s="91"/>
      <c r="U57" s="92"/>
      <c r="V57" s="91"/>
      <c r="W57" s="91"/>
      <c r="X57" s="91"/>
      <c r="Y57" s="91"/>
      <c r="Z57" s="91"/>
      <c r="AA57" s="91"/>
      <c r="AB57" s="91"/>
      <c r="AC57" s="52"/>
      <c r="AD57" s="52"/>
      <c r="AE57" s="125">
        <v>0</v>
      </c>
      <c r="AF57" s="66" t="s">
        <v>1102</v>
      </c>
      <c r="AG57" s="36"/>
    </row>
    <row r="58" spans="2:39" s="32" customFormat="1" ht="114" x14ac:dyDescent="0.2">
      <c r="B58" s="23" t="s">
        <v>297</v>
      </c>
      <c r="C58" s="23" t="s">
        <v>34</v>
      </c>
      <c r="D58" s="23" t="s">
        <v>44</v>
      </c>
      <c r="E58" s="23" t="s">
        <v>76</v>
      </c>
      <c r="F58" s="23" t="s">
        <v>77</v>
      </c>
      <c r="G58" s="23" t="s">
        <v>127</v>
      </c>
      <c r="H58" s="23" t="s">
        <v>259</v>
      </c>
      <c r="I58" s="23" t="s">
        <v>298</v>
      </c>
      <c r="J58" s="23" t="s">
        <v>299</v>
      </c>
      <c r="K58" s="21" t="s">
        <v>300</v>
      </c>
      <c r="L58" s="23">
        <v>1</v>
      </c>
      <c r="M58" s="23" t="s">
        <v>43</v>
      </c>
      <c r="N58" s="23" t="s">
        <v>44</v>
      </c>
      <c r="O58" s="23" t="s">
        <v>44</v>
      </c>
      <c r="P58" s="23" t="s">
        <v>44</v>
      </c>
      <c r="Q58" s="23">
        <v>1</v>
      </c>
      <c r="R58" s="23" t="s">
        <v>44</v>
      </c>
      <c r="S58" s="23" t="s">
        <v>44</v>
      </c>
      <c r="T58" s="91"/>
      <c r="U58" s="92"/>
      <c r="V58" s="91"/>
      <c r="W58" s="91"/>
      <c r="X58" s="91"/>
      <c r="Y58" s="91"/>
      <c r="Z58" s="91"/>
      <c r="AA58" s="91"/>
      <c r="AB58" s="91"/>
      <c r="AC58" s="52"/>
      <c r="AD58" s="52"/>
      <c r="AE58" s="125">
        <v>0</v>
      </c>
      <c r="AF58" s="66" t="s">
        <v>1100</v>
      </c>
      <c r="AG58" s="36"/>
    </row>
    <row r="59" spans="2:39" s="32" customFormat="1" ht="42.75" customHeight="1" x14ac:dyDescent="0.2">
      <c r="B59" s="23" t="s">
        <v>301</v>
      </c>
      <c r="C59" s="23" t="s">
        <v>83</v>
      </c>
      <c r="D59" s="23" t="s">
        <v>302</v>
      </c>
      <c r="E59" s="23" t="s">
        <v>85</v>
      </c>
      <c r="F59" s="23" t="s">
        <v>86</v>
      </c>
      <c r="G59" s="23" t="s">
        <v>303</v>
      </c>
      <c r="H59" s="23" t="s">
        <v>259</v>
      </c>
      <c r="I59" s="23" t="s">
        <v>304</v>
      </c>
      <c r="J59" s="23" t="s">
        <v>305</v>
      </c>
      <c r="K59" s="23" t="s">
        <v>306</v>
      </c>
      <c r="L59" s="23">
        <v>20</v>
      </c>
      <c r="M59" s="23" t="s">
        <v>43</v>
      </c>
      <c r="N59" s="23" t="s">
        <v>44</v>
      </c>
      <c r="O59" s="23" t="s">
        <v>44</v>
      </c>
      <c r="P59" s="23">
        <v>5</v>
      </c>
      <c r="Q59" s="23">
        <v>20</v>
      </c>
      <c r="R59" s="23" t="s">
        <v>44</v>
      </c>
      <c r="S59" s="23" t="s">
        <v>44</v>
      </c>
      <c r="T59" s="91"/>
      <c r="U59" s="92"/>
      <c r="V59" s="91"/>
      <c r="W59" s="91"/>
      <c r="X59" s="91"/>
      <c r="Y59" s="91"/>
      <c r="Z59" s="91"/>
      <c r="AA59" s="91"/>
      <c r="AB59" s="91"/>
      <c r="AC59" s="52"/>
      <c r="AD59" s="52"/>
      <c r="AE59" s="125">
        <v>0</v>
      </c>
      <c r="AF59" s="66" t="s">
        <v>1132</v>
      </c>
      <c r="AG59" s="36"/>
    </row>
    <row r="60" spans="2:39" s="32" customFormat="1" ht="42.75" customHeight="1" x14ac:dyDescent="0.25">
      <c r="B60" s="23" t="s">
        <v>307</v>
      </c>
      <c r="C60" s="23" t="s">
        <v>83</v>
      </c>
      <c r="D60" s="23" t="s">
        <v>179</v>
      </c>
      <c r="E60" s="23" t="s">
        <v>85</v>
      </c>
      <c r="F60" s="23" t="s">
        <v>86</v>
      </c>
      <c r="G60" s="23" t="s">
        <v>180</v>
      </c>
      <c r="H60" s="23" t="s">
        <v>259</v>
      </c>
      <c r="I60" s="23" t="s">
        <v>308</v>
      </c>
      <c r="J60" s="23" t="s">
        <v>1075</v>
      </c>
      <c r="K60" s="23" t="s">
        <v>1076</v>
      </c>
      <c r="L60" s="23">
        <v>100</v>
      </c>
      <c r="M60" s="23" t="s">
        <v>59</v>
      </c>
      <c r="N60" s="23">
        <v>33</v>
      </c>
      <c r="O60" s="23">
        <v>33</v>
      </c>
      <c r="P60" s="23">
        <v>66</v>
      </c>
      <c r="Q60" s="23">
        <v>100</v>
      </c>
      <c r="R60" s="23" t="s">
        <v>44</v>
      </c>
      <c r="S60" s="23" t="s">
        <v>44</v>
      </c>
      <c r="T60" s="91"/>
      <c r="U60" s="92"/>
      <c r="V60" s="91"/>
      <c r="W60" s="91"/>
      <c r="X60" s="91"/>
      <c r="Y60" s="91"/>
      <c r="Z60" s="91"/>
      <c r="AA60" s="91"/>
      <c r="AB60" s="91"/>
      <c r="AC60" s="52">
        <v>33</v>
      </c>
      <c r="AD60" s="52">
        <v>100</v>
      </c>
      <c r="AE60" s="143">
        <f>+AC60/AD60</f>
        <v>0.33</v>
      </c>
      <c r="AF60" s="66" t="s">
        <v>1032</v>
      </c>
    </row>
    <row r="61" spans="2:39" s="32" customFormat="1" ht="199.5" x14ac:dyDescent="0.25">
      <c r="B61" s="23" t="s">
        <v>309</v>
      </c>
      <c r="C61" s="23" t="s">
        <v>100</v>
      </c>
      <c r="D61" s="23" t="s">
        <v>110</v>
      </c>
      <c r="E61" s="23" t="s">
        <v>102</v>
      </c>
      <c r="F61" s="23" t="s">
        <v>111</v>
      </c>
      <c r="G61" s="23" t="s">
        <v>44</v>
      </c>
      <c r="H61" s="23" t="s">
        <v>310</v>
      </c>
      <c r="I61" s="23" t="s">
        <v>311</v>
      </c>
      <c r="J61" s="23" t="s">
        <v>312</v>
      </c>
      <c r="K61" s="23" t="s">
        <v>313</v>
      </c>
      <c r="L61" s="23">
        <v>1</v>
      </c>
      <c r="M61" s="23" t="s">
        <v>43</v>
      </c>
      <c r="N61" s="23" t="s">
        <v>44</v>
      </c>
      <c r="O61" s="23" t="s">
        <v>44</v>
      </c>
      <c r="P61" s="23" t="s">
        <v>44</v>
      </c>
      <c r="Q61" s="23">
        <v>1</v>
      </c>
      <c r="R61" s="23" t="s">
        <v>44</v>
      </c>
      <c r="S61" s="23" t="s">
        <v>44</v>
      </c>
      <c r="T61" s="91"/>
      <c r="U61" s="92"/>
      <c r="V61" s="91"/>
      <c r="W61" s="91"/>
      <c r="X61" s="91"/>
      <c r="Y61" s="91"/>
      <c r="Z61" s="91"/>
      <c r="AA61" s="91"/>
      <c r="AB61" s="91"/>
      <c r="AC61" s="52"/>
      <c r="AD61" s="52"/>
      <c r="AE61" s="125">
        <v>1</v>
      </c>
      <c r="AF61" s="66" t="s">
        <v>1142</v>
      </c>
    </row>
    <row r="62" spans="2:39" s="32" customFormat="1" ht="199.5" x14ac:dyDescent="0.25">
      <c r="B62" s="23" t="s">
        <v>314</v>
      </c>
      <c r="C62" s="23" t="s">
        <v>100</v>
      </c>
      <c r="D62" s="23" t="s">
        <v>197</v>
      </c>
      <c r="E62" s="23" t="s">
        <v>102</v>
      </c>
      <c r="F62" s="23" t="s">
        <v>198</v>
      </c>
      <c r="G62" s="23" t="s">
        <v>104</v>
      </c>
      <c r="H62" s="23" t="s">
        <v>310</v>
      </c>
      <c r="I62" s="23" t="s">
        <v>315</v>
      </c>
      <c r="J62" s="23" t="s">
        <v>316</v>
      </c>
      <c r="K62" s="23" t="s">
        <v>317</v>
      </c>
      <c r="L62" s="23">
        <v>9</v>
      </c>
      <c r="M62" s="23" t="s">
        <v>43</v>
      </c>
      <c r="N62" s="23">
        <v>1</v>
      </c>
      <c r="O62" s="23">
        <v>4</v>
      </c>
      <c r="P62" s="23">
        <v>7</v>
      </c>
      <c r="Q62" s="23">
        <v>9</v>
      </c>
      <c r="R62" s="23" t="s">
        <v>44</v>
      </c>
      <c r="S62" s="23" t="s">
        <v>44</v>
      </c>
      <c r="T62" s="91"/>
      <c r="U62" s="92"/>
      <c r="V62" s="91"/>
      <c r="W62" s="91"/>
      <c r="X62" s="91"/>
      <c r="Y62" s="91"/>
      <c r="Z62" s="91"/>
      <c r="AA62" s="91"/>
      <c r="AB62" s="91"/>
      <c r="AC62" s="52"/>
      <c r="AD62" s="52"/>
      <c r="AE62" s="125">
        <v>0</v>
      </c>
      <c r="AF62" s="66" t="s">
        <v>1132</v>
      </c>
    </row>
    <row r="63" spans="2:39" s="32" customFormat="1" ht="409.5" x14ac:dyDescent="0.25">
      <c r="B63" s="23" t="s">
        <v>318</v>
      </c>
      <c r="C63" s="23" t="s">
        <v>34</v>
      </c>
      <c r="D63" s="23" t="s">
        <v>35</v>
      </c>
      <c r="E63" s="23" t="s">
        <v>36</v>
      </c>
      <c r="F63" s="23" t="s">
        <v>37</v>
      </c>
      <c r="G63" s="23" t="s">
        <v>38</v>
      </c>
      <c r="H63" s="23" t="s">
        <v>310</v>
      </c>
      <c r="I63" s="23" t="s">
        <v>319</v>
      </c>
      <c r="J63" s="23" t="s">
        <v>320</v>
      </c>
      <c r="K63" s="23" t="s">
        <v>321</v>
      </c>
      <c r="L63" s="23">
        <v>40</v>
      </c>
      <c r="M63" s="23" t="s">
        <v>43</v>
      </c>
      <c r="N63" s="23"/>
      <c r="O63" s="23">
        <v>20</v>
      </c>
      <c r="P63" s="23">
        <v>40</v>
      </c>
      <c r="Q63" s="23">
        <v>40</v>
      </c>
      <c r="R63" s="23" t="s">
        <v>44</v>
      </c>
      <c r="S63" s="23" t="s">
        <v>44</v>
      </c>
      <c r="T63" s="120" t="s">
        <v>879</v>
      </c>
      <c r="U63" s="121" t="s">
        <v>1163</v>
      </c>
      <c r="V63" s="122" t="s">
        <v>880</v>
      </c>
      <c r="W63" s="120" t="s">
        <v>873</v>
      </c>
      <c r="X63" s="123">
        <v>45658</v>
      </c>
      <c r="Y63" s="120" t="s">
        <v>878</v>
      </c>
      <c r="Z63" s="120" t="s">
        <v>875</v>
      </c>
      <c r="AA63" s="124" t="s">
        <v>773</v>
      </c>
      <c r="AB63" s="120" t="s">
        <v>759</v>
      </c>
      <c r="AC63" s="52"/>
      <c r="AD63" s="52"/>
      <c r="AE63" s="125">
        <v>0</v>
      </c>
      <c r="AF63" s="66" t="s">
        <v>1132</v>
      </c>
    </row>
    <row r="64" spans="2:39" s="32" customFormat="1" ht="114" x14ac:dyDescent="0.25">
      <c r="B64" s="23" t="s">
        <v>322</v>
      </c>
      <c r="C64" s="23" t="s">
        <v>34</v>
      </c>
      <c r="D64" s="23" t="s">
        <v>216</v>
      </c>
      <c r="E64" s="23" t="s">
        <v>63</v>
      </c>
      <c r="F64" s="23" t="s">
        <v>64</v>
      </c>
      <c r="G64" s="23" t="s">
        <v>217</v>
      </c>
      <c r="H64" s="23" t="s">
        <v>310</v>
      </c>
      <c r="I64" s="23" t="s">
        <v>323</v>
      </c>
      <c r="J64" s="23" t="s">
        <v>324</v>
      </c>
      <c r="K64" s="23" t="s">
        <v>325</v>
      </c>
      <c r="L64" s="23">
        <v>50</v>
      </c>
      <c r="M64" s="23" t="s">
        <v>43</v>
      </c>
      <c r="N64" s="23"/>
      <c r="O64" s="23"/>
      <c r="P64" s="23"/>
      <c r="Q64" s="23">
        <v>50</v>
      </c>
      <c r="R64" s="23" t="s">
        <v>44</v>
      </c>
      <c r="S64" s="23" t="s">
        <v>44</v>
      </c>
      <c r="T64" s="88" t="s">
        <v>950</v>
      </c>
      <c r="U64" s="88" t="s">
        <v>1164</v>
      </c>
      <c r="V64" s="88" t="s">
        <v>951</v>
      </c>
      <c r="W64" s="133" t="s">
        <v>936</v>
      </c>
      <c r="X64" s="114">
        <v>45658</v>
      </c>
      <c r="Y64" s="133" t="s">
        <v>943</v>
      </c>
      <c r="Z64" s="118" t="s">
        <v>936</v>
      </c>
      <c r="AA64" s="115" t="s">
        <v>944</v>
      </c>
      <c r="AB64" s="88" t="s">
        <v>751</v>
      </c>
      <c r="AC64" s="52"/>
      <c r="AD64" s="52"/>
      <c r="AE64" s="125">
        <v>0</v>
      </c>
      <c r="AF64" s="134" t="s">
        <v>1135</v>
      </c>
    </row>
    <row r="65" spans="2:39" s="32" customFormat="1" ht="178.5" x14ac:dyDescent="0.2">
      <c r="B65" s="23" t="s">
        <v>326</v>
      </c>
      <c r="C65" s="23" t="s">
        <v>34</v>
      </c>
      <c r="D65" s="23" t="s">
        <v>327</v>
      </c>
      <c r="E65" s="23" t="s">
        <v>63</v>
      </c>
      <c r="F65" s="23" t="s">
        <v>64</v>
      </c>
      <c r="G65" s="23" t="s">
        <v>328</v>
      </c>
      <c r="H65" s="23" t="s">
        <v>310</v>
      </c>
      <c r="I65" s="23" t="s">
        <v>329</v>
      </c>
      <c r="J65" s="21" t="s">
        <v>330</v>
      </c>
      <c r="K65" s="21" t="s">
        <v>331</v>
      </c>
      <c r="L65" s="23">
        <v>2</v>
      </c>
      <c r="M65" s="23" t="s">
        <v>43</v>
      </c>
      <c r="N65" s="23" t="s">
        <v>44</v>
      </c>
      <c r="O65" s="23" t="s">
        <v>44</v>
      </c>
      <c r="P65" s="23" t="s">
        <v>44</v>
      </c>
      <c r="Q65" s="23">
        <v>2</v>
      </c>
      <c r="R65" s="23" t="s">
        <v>44</v>
      </c>
      <c r="S65" s="23" t="s">
        <v>44</v>
      </c>
      <c r="T65" s="88" t="s">
        <v>952</v>
      </c>
      <c r="U65" s="144" t="s">
        <v>1165</v>
      </c>
      <c r="V65" s="88" t="s">
        <v>953</v>
      </c>
      <c r="W65" s="118" t="s">
        <v>936</v>
      </c>
      <c r="X65" s="114">
        <v>45658</v>
      </c>
      <c r="Y65" s="118" t="s">
        <v>943</v>
      </c>
      <c r="Z65" s="118" t="s">
        <v>938</v>
      </c>
      <c r="AA65" s="115" t="s">
        <v>944</v>
      </c>
      <c r="AB65" s="88" t="s">
        <v>751</v>
      </c>
      <c r="AC65" s="52"/>
      <c r="AD65" s="52"/>
      <c r="AE65" s="125">
        <v>0</v>
      </c>
      <c r="AF65" s="134" t="s">
        <v>1135</v>
      </c>
      <c r="AG65" s="36"/>
    </row>
    <row r="66" spans="2:39" s="32" customFormat="1" ht="409.5" x14ac:dyDescent="0.25">
      <c r="B66" s="23" t="s">
        <v>332</v>
      </c>
      <c r="C66" s="23" t="s">
        <v>100</v>
      </c>
      <c r="D66" s="23" t="s">
        <v>188</v>
      </c>
      <c r="E66" s="23" t="s">
        <v>102</v>
      </c>
      <c r="F66" s="23" t="s">
        <v>189</v>
      </c>
      <c r="G66" s="23" t="s">
        <v>104</v>
      </c>
      <c r="H66" s="23" t="s">
        <v>222</v>
      </c>
      <c r="I66" s="23" t="s">
        <v>333</v>
      </c>
      <c r="J66" s="23" t="s">
        <v>334</v>
      </c>
      <c r="K66" s="23" t="s">
        <v>335</v>
      </c>
      <c r="L66" s="23">
        <v>20</v>
      </c>
      <c r="M66" s="23" t="s">
        <v>43</v>
      </c>
      <c r="N66" s="23">
        <v>5</v>
      </c>
      <c r="O66" s="23">
        <v>10</v>
      </c>
      <c r="P66" s="23">
        <v>15</v>
      </c>
      <c r="Q66" s="23">
        <v>20</v>
      </c>
      <c r="R66" s="23" t="s">
        <v>44</v>
      </c>
      <c r="S66" s="23" t="s">
        <v>44</v>
      </c>
      <c r="T66" s="91" t="s">
        <v>854</v>
      </c>
      <c r="U66" s="92" t="s">
        <v>866</v>
      </c>
      <c r="V66" s="91" t="s">
        <v>855</v>
      </c>
      <c r="W66" s="91" t="s">
        <v>741</v>
      </c>
      <c r="X66" s="96">
        <v>45658</v>
      </c>
      <c r="Y66" s="91" t="s">
        <v>863</v>
      </c>
      <c r="Z66" s="91" t="s">
        <v>741</v>
      </c>
      <c r="AA66" s="91" t="s">
        <v>773</v>
      </c>
      <c r="AB66" s="91" t="s">
        <v>862</v>
      </c>
      <c r="AC66" s="52"/>
      <c r="AD66" s="52"/>
      <c r="AE66" s="125">
        <v>20</v>
      </c>
      <c r="AF66" s="66" t="s">
        <v>1122</v>
      </c>
    </row>
    <row r="67" spans="2:39" s="32" customFormat="1" ht="199.5" x14ac:dyDescent="0.25">
      <c r="B67" s="23" t="s">
        <v>336</v>
      </c>
      <c r="C67" s="23" t="s">
        <v>100</v>
      </c>
      <c r="D67" s="23" t="s">
        <v>110</v>
      </c>
      <c r="E67" s="23" t="s">
        <v>102</v>
      </c>
      <c r="F67" s="23" t="s">
        <v>111</v>
      </c>
      <c r="G67" s="23" t="s">
        <v>44</v>
      </c>
      <c r="H67" s="23" t="s">
        <v>222</v>
      </c>
      <c r="I67" s="23" t="s">
        <v>337</v>
      </c>
      <c r="J67" s="23" t="s">
        <v>338</v>
      </c>
      <c r="K67" s="23" t="s">
        <v>339</v>
      </c>
      <c r="L67" s="23">
        <v>5</v>
      </c>
      <c r="M67" s="23" t="s">
        <v>43</v>
      </c>
      <c r="N67" s="23">
        <v>1</v>
      </c>
      <c r="O67" s="23">
        <v>2</v>
      </c>
      <c r="P67" s="23">
        <v>3</v>
      </c>
      <c r="Q67" s="23">
        <v>5</v>
      </c>
      <c r="R67" s="23" t="s">
        <v>44</v>
      </c>
      <c r="S67" s="23" t="s">
        <v>44</v>
      </c>
      <c r="T67" s="91"/>
      <c r="U67" s="92"/>
      <c r="V67" s="91"/>
      <c r="W67" s="91"/>
      <c r="X67" s="91"/>
      <c r="Y67" s="91"/>
      <c r="Z67" s="91"/>
      <c r="AA67" s="91"/>
      <c r="AB67" s="91"/>
      <c r="AC67" s="52"/>
      <c r="AD67" s="52"/>
      <c r="AE67" s="125">
        <v>1</v>
      </c>
      <c r="AF67" s="66" t="s">
        <v>1143</v>
      </c>
    </row>
    <row r="68" spans="2:39" s="32" customFormat="1" ht="370.5" x14ac:dyDescent="0.25">
      <c r="B68" s="23" t="s">
        <v>340</v>
      </c>
      <c r="C68" s="23" t="s">
        <v>100</v>
      </c>
      <c r="D68" s="23" t="s">
        <v>341</v>
      </c>
      <c r="E68" s="23" t="s">
        <v>102</v>
      </c>
      <c r="F68" s="23" t="s">
        <v>342</v>
      </c>
      <c r="G68" s="23" t="s">
        <v>44</v>
      </c>
      <c r="H68" s="23" t="s">
        <v>222</v>
      </c>
      <c r="I68" s="23" t="s">
        <v>343</v>
      </c>
      <c r="J68" s="23" t="s">
        <v>344</v>
      </c>
      <c r="K68" s="23" t="s">
        <v>345</v>
      </c>
      <c r="L68" s="23">
        <v>100</v>
      </c>
      <c r="M68" s="23" t="s">
        <v>59</v>
      </c>
      <c r="N68" s="23" t="s">
        <v>44</v>
      </c>
      <c r="O68" s="23" t="s">
        <v>44</v>
      </c>
      <c r="P68" s="23">
        <v>50</v>
      </c>
      <c r="Q68" s="23">
        <v>100</v>
      </c>
      <c r="R68" s="23" t="s">
        <v>44</v>
      </c>
      <c r="S68" s="23" t="s">
        <v>44</v>
      </c>
      <c r="T68" s="91" t="s">
        <v>1058</v>
      </c>
      <c r="U68" s="92" t="s">
        <v>1059</v>
      </c>
      <c r="V68" s="91" t="s">
        <v>1060</v>
      </c>
      <c r="W68" s="91" t="s">
        <v>741</v>
      </c>
      <c r="X68" s="96">
        <v>45658</v>
      </c>
      <c r="Y68" s="91" t="s">
        <v>1061</v>
      </c>
      <c r="Z68" s="91">
        <v>0</v>
      </c>
      <c r="AA68" s="91" t="s">
        <v>744</v>
      </c>
      <c r="AB68" s="91" t="s">
        <v>1057</v>
      </c>
      <c r="AC68" s="69">
        <v>2.2000000000000002</v>
      </c>
      <c r="AD68" s="48">
        <v>2</v>
      </c>
      <c r="AE68" s="61">
        <f>+IF(ISERROR((AC68/AD68)),"-",(AC68/AD68))</f>
        <v>1.1000000000000001</v>
      </c>
      <c r="AF68" s="45" t="s">
        <v>1056</v>
      </c>
    </row>
    <row r="69" spans="2:39" s="32" customFormat="1" ht="370.5" x14ac:dyDescent="0.25">
      <c r="B69" s="23" t="s">
        <v>346</v>
      </c>
      <c r="C69" s="23" t="s">
        <v>100</v>
      </c>
      <c r="D69" s="23" t="s">
        <v>192</v>
      </c>
      <c r="E69" s="23" t="s">
        <v>102</v>
      </c>
      <c r="F69" s="23" t="s">
        <v>193</v>
      </c>
      <c r="G69" s="23" t="s">
        <v>104</v>
      </c>
      <c r="H69" s="23" t="s">
        <v>222</v>
      </c>
      <c r="I69" s="23" t="s">
        <v>347</v>
      </c>
      <c r="J69" s="23" t="s">
        <v>348</v>
      </c>
      <c r="K69" s="23" t="s">
        <v>349</v>
      </c>
      <c r="L69" s="23">
        <v>1</v>
      </c>
      <c r="M69" s="23" t="s">
        <v>43</v>
      </c>
      <c r="N69" s="23" t="s">
        <v>44</v>
      </c>
      <c r="O69" s="23" t="s">
        <v>44</v>
      </c>
      <c r="P69" s="23" t="s">
        <v>44</v>
      </c>
      <c r="Q69" s="23">
        <v>1</v>
      </c>
      <c r="R69" s="23" t="s">
        <v>44</v>
      </c>
      <c r="S69" s="23" t="s">
        <v>44</v>
      </c>
      <c r="T69" s="97" t="s">
        <v>764</v>
      </c>
      <c r="U69" s="98" t="s">
        <v>741</v>
      </c>
      <c r="V69" s="97" t="s">
        <v>765</v>
      </c>
      <c r="W69" s="99" t="s">
        <v>741</v>
      </c>
      <c r="X69" s="100">
        <v>45658</v>
      </c>
      <c r="Y69" s="97" t="s">
        <v>766</v>
      </c>
      <c r="Z69" s="97" t="s">
        <v>767</v>
      </c>
      <c r="AA69" s="101" t="s">
        <v>744</v>
      </c>
      <c r="AB69" s="97" t="s">
        <v>759</v>
      </c>
      <c r="AC69" s="52"/>
      <c r="AD69" s="52"/>
      <c r="AE69" s="125">
        <v>1</v>
      </c>
      <c r="AF69" s="66" t="s">
        <v>765</v>
      </c>
    </row>
    <row r="70" spans="2:39" s="32" customFormat="1" ht="199.5" x14ac:dyDescent="0.25">
      <c r="B70" s="23" t="s">
        <v>350</v>
      </c>
      <c r="C70" s="23" t="s">
        <v>100</v>
      </c>
      <c r="D70" s="23" t="s">
        <v>197</v>
      </c>
      <c r="E70" s="23" t="s">
        <v>102</v>
      </c>
      <c r="F70" s="23" t="s">
        <v>198</v>
      </c>
      <c r="G70" s="23" t="s">
        <v>104</v>
      </c>
      <c r="H70" s="23" t="s">
        <v>222</v>
      </c>
      <c r="I70" s="23" t="s">
        <v>351</v>
      </c>
      <c r="J70" s="23" t="s">
        <v>352</v>
      </c>
      <c r="K70" s="23" t="s">
        <v>353</v>
      </c>
      <c r="L70" s="23">
        <v>100</v>
      </c>
      <c r="M70" s="23" t="s">
        <v>59</v>
      </c>
      <c r="N70" s="23">
        <v>17</v>
      </c>
      <c r="O70" s="23">
        <v>17</v>
      </c>
      <c r="P70" s="23">
        <v>67</v>
      </c>
      <c r="Q70" s="23">
        <v>100</v>
      </c>
      <c r="R70" s="23" t="s">
        <v>44</v>
      </c>
      <c r="S70" s="23" t="s">
        <v>44</v>
      </c>
      <c r="T70" s="91"/>
      <c r="U70" s="92"/>
      <c r="V70" s="91"/>
      <c r="W70" s="91"/>
      <c r="X70" s="91"/>
      <c r="Y70" s="91"/>
      <c r="Z70" s="91"/>
      <c r="AA70" s="91"/>
      <c r="AB70" s="91"/>
      <c r="AC70" s="48"/>
      <c r="AD70" s="48"/>
      <c r="AE70" s="61">
        <v>0</v>
      </c>
      <c r="AF70" s="66" t="s">
        <v>1132</v>
      </c>
    </row>
    <row r="71" spans="2:39" s="32" customFormat="1" ht="409.5" x14ac:dyDescent="0.25">
      <c r="B71" s="23" t="s">
        <v>354</v>
      </c>
      <c r="C71" s="23" t="s">
        <v>100</v>
      </c>
      <c r="D71" s="23" t="s">
        <v>272</v>
      </c>
      <c r="E71" s="23" t="s">
        <v>102</v>
      </c>
      <c r="F71" s="23" t="s">
        <v>273</v>
      </c>
      <c r="G71" s="23" t="s">
        <v>44</v>
      </c>
      <c r="H71" s="23" t="s">
        <v>222</v>
      </c>
      <c r="I71" s="23" t="s">
        <v>355</v>
      </c>
      <c r="J71" s="23" t="s">
        <v>356</v>
      </c>
      <c r="K71" s="23" t="s">
        <v>357</v>
      </c>
      <c r="L71" s="23">
        <v>1</v>
      </c>
      <c r="M71" s="23" t="s">
        <v>43</v>
      </c>
      <c r="N71" s="23" t="s">
        <v>44</v>
      </c>
      <c r="O71" s="23" t="s">
        <v>44</v>
      </c>
      <c r="P71" s="23" t="s">
        <v>44</v>
      </c>
      <c r="Q71" s="23">
        <v>1</v>
      </c>
      <c r="R71" s="23" t="s">
        <v>44</v>
      </c>
      <c r="S71" s="23" t="s">
        <v>44</v>
      </c>
      <c r="T71" s="108" t="s">
        <v>746</v>
      </c>
      <c r="U71" s="112" t="s">
        <v>741</v>
      </c>
      <c r="V71" s="88" t="s">
        <v>747</v>
      </c>
      <c r="W71" s="110" t="s">
        <v>741</v>
      </c>
      <c r="X71" s="111">
        <v>45658</v>
      </c>
      <c r="Y71" s="108" t="s">
        <v>748</v>
      </c>
      <c r="Z71" s="110" t="s">
        <v>749</v>
      </c>
      <c r="AA71" s="110" t="s">
        <v>750</v>
      </c>
      <c r="AB71" s="110" t="s">
        <v>751</v>
      </c>
      <c r="AC71" s="52"/>
      <c r="AD71" s="52"/>
      <c r="AE71" s="125">
        <v>0</v>
      </c>
      <c r="AF71" s="66" t="s">
        <v>1054</v>
      </c>
      <c r="AG71" s="28"/>
      <c r="AH71" s="39" t="s">
        <v>741</v>
      </c>
      <c r="AI71" s="40">
        <v>45658</v>
      </c>
      <c r="AJ71" s="38" t="s">
        <v>748</v>
      </c>
      <c r="AK71" s="39" t="s">
        <v>749</v>
      </c>
      <c r="AL71" s="39" t="s">
        <v>750</v>
      </c>
      <c r="AM71" s="39" t="s">
        <v>751</v>
      </c>
    </row>
    <row r="72" spans="2:39" s="32" customFormat="1" ht="114" x14ac:dyDescent="0.25">
      <c r="B72" s="23" t="s">
        <v>358</v>
      </c>
      <c r="C72" s="23" t="s">
        <v>34</v>
      </c>
      <c r="D72" s="23" t="s">
        <v>216</v>
      </c>
      <c r="E72" s="23" t="s">
        <v>63</v>
      </c>
      <c r="F72" s="23" t="s">
        <v>64</v>
      </c>
      <c r="G72" s="23" t="s">
        <v>217</v>
      </c>
      <c r="H72" s="23" t="s">
        <v>222</v>
      </c>
      <c r="I72" s="23" t="s">
        <v>359</v>
      </c>
      <c r="J72" s="23" t="s">
        <v>360</v>
      </c>
      <c r="K72" s="23" t="s">
        <v>361</v>
      </c>
      <c r="L72" s="23">
        <v>3000</v>
      </c>
      <c r="M72" s="23" t="s">
        <v>43</v>
      </c>
      <c r="N72" s="23"/>
      <c r="O72" s="23"/>
      <c r="P72" s="23">
        <v>3000</v>
      </c>
      <c r="Q72" s="23">
        <v>3000</v>
      </c>
      <c r="R72" s="23" t="s">
        <v>44</v>
      </c>
      <c r="S72" s="23" t="s">
        <v>44</v>
      </c>
      <c r="T72" s="88" t="s">
        <v>954</v>
      </c>
      <c r="U72" s="88" t="s">
        <v>1166</v>
      </c>
      <c r="V72" s="88" t="s">
        <v>955</v>
      </c>
      <c r="W72" s="133" t="s">
        <v>936</v>
      </c>
      <c r="X72" s="114">
        <v>45658</v>
      </c>
      <c r="Y72" s="133" t="s">
        <v>943</v>
      </c>
      <c r="Z72" s="118" t="s">
        <v>936</v>
      </c>
      <c r="AA72" s="115" t="s">
        <v>944</v>
      </c>
      <c r="AB72" s="88" t="s">
        <v>751</v>
      </c>
      <c r="AC72" s="52"/>
      <c r="AD72" s="52"/>
      <c r="AE72" s="125">
        <v>0</v>
      </c>
      <c r="AF72" s="134" t="s">
        <v>1135</v>
      </c>
    </row>
    <row r="73" spans="2:39" s="32" customFormat="1" ht="114" x14ac:dyDescent="0.25">
      <c r="B73" s="23" t="s">
        <v>363</v>
      </c>
      <c r="C73" s="23" t="s">
        <v>34</v>
      </c>
      <c r="D73" s="23" t="s">
        <v>216</v>
      </c>
      <c r="E73" s="23" t="s">
        <v>63</v>
      </c>
      <c r="F73" s="23" t="s">
        <v>64</v>
      </c>
      <c r="G73" s="23" t="s">
        <v>364</v>
      </c>
      <c r="H73" s="23" t="s">
        <v>362</v>
      </c>
      <c r="I73" s="23" t="s">
        <v>365</v>
      </c>
      <c r="J73" s="23" t="s">
        <v>366</v>
      </c>
      <c r="K73" s="23" t="s">
        <v>367</v>
      </c>
      <c r="L73" s="23">
        <v>12</v>
      </c>
      <c r="M73" s="23" t="s">
        <v>43</v>
      </c>
      <c r="N73" s="23" t="s">
        <v>44</v>
      </c>
      <c r="O73" s="23" t="s">
        <v>44</v>
      </c>
      <c r="P73" s="23" t="s">
        <v>44</v>
      </c>
      <c r="Q73" s="23">
        <v>12</v>
      </c>
      <c r="R73" s="23" t="s">
        <v>44</v>
      </c>
      <c r="S73" s="23" t="s">
        <v>44</v>
      </c>
      <c r="T73" s="88" t="s">
        <v>956</v>
      </c>
      <c r="U73" s="88" t="s">
        <v>1167</v>
      </c>
      <c r="V73" s="88" t="s">
        <v>957</v>
      </c>
      <c r="W73" s="133" t="s">
        <v>958</v>
      </c>
      <c r="X73" s="114">
        <v>45658</v>
      </c>
      <c r="Y73" s="133" t="s">
        <v>943</v>
      </c>
      <c r="Z73" s="118" t="s">
        <v>936</v>
      </c>
      <c r="AA73" s="115" t="s">
        <v>944</v>
      </c>
      <c r="AB73" s="88" t="s">
        <v>751</v>
      </c>
      <c r="AC73" s="52"/>
      <c r="AD73" s="52"/>
      <c r="AE73" s="125">
        <v>0</v>
      </c>
      <c r="AF73" s="134" t="s">
        <v>1135</v>
      </c>
    </row>
    <row r="74" spans="2:39" s="32" customFormat="1" ht="114" x14ac:dyDescent="0.2">
      <c r="B74" s="23" t="s">
        <v>368</v>
      </c>
      <c r="C74" s="23" t="s">
        <v>34</v>
      </c>
      <c r="D74" s="23" t="s">
        <v>44</v>
      </c>
      <c r="E74" s="23" t="s">
        <v>76</v>
      </c>
      <c r="F74" s="23" t="s">
        <v>77</v>
      </c>
      <c r="G74" s="23" t="s">
        <v>165</v>
      </c>
      <c r="H74" s="23" t="s">
        <v>362</v>
      </c>
      <c r="I74" s="23" t="s">
        <v>369</v>
      </c>
      <c r="J74" s="23" t="s">
        <v>370</v>
      </c>
      <c r="K74" s="23" t="s">
        <v>371</v>
      </c>
      <c r="L74" s="23">
        <v>3</v>
      </c>
      <c r="M74" s="23" t="s">
        <v>43</v>
      </c>
      <c r="N74" s="23">
        <v>0</v>
      </c>
      <c r="O74" s="23">
        <v>0</v>
      </c>
      <c r="P74" s="23">
        <v>1</v>
      </c>
      <c r="Q74" s="23">
        <v>3</v>
      </c>
      <c r="R74" s="23" t="s">
        <v>44</v>
      </c>
      <c r="S74" s="23" t="s">
        <v>44</v>
      </c>
      <c r="T74" s="91"/>
      <c r="U74" s="92"/>
      <c r="V74" s="91"/>
      <c r="W74" s="91"/>
      <c r="X74" s="91"/>
      <c r="Y74" s="91"/>
      <c r="Z74" s="91"/>
      <c r="AA74" s="91"/>
      <c r="AB74" s="91"/>
      <c r="AC74" s="52"/>
      <c r="AD74" s="52"/>
      <c r="AE74" s="125">
        <v>0</v>
      </c>
      <c r="AF74" s="66" t="s">
        <v>1103</v>
      </c>
      <c r="AG74" s="36"/>
    </row>
    <row r="75" spans="2:39" s="32" customFormat="1" ht="199.5" x14ac:dyDescent="0.2">
      <c r="B75" s="23" t="s">
        <v>372</v>
      </c>
      <c r="C75" s="23" t="s">
        <v>34</v>
      </c>
      <c r="D75" s="23" t="s">
        <v>44</v>
      </c>
      <c r="E75" s="23" t="s">
        <v>76</v>
      </c>
      <c r="F75" s="23" t="s">
        <v>77</v>
      </c>
      <c r="G75" s="23" t="s">
        <v>165</v>
      </c>
      <c r="H75" s="23" t="s">
        <v>362</v>
      </c>
      <c r="I75" s="23" t="s">
        <v>727</v>
      </c>
      <c r="J75" s="23" t="s">
        <v>728</v>
      </c>
      <c r="K75" s="23" t="s">
        <v>729</v>
      </c>
      <c r="L75" s="23">
        <v>1000</v>
      </c>
      <c r="M75" s="23" t="s">
        <v>43</v>
      </c>
      <c r="N75" s="23">
        <v>250</v>
      </c>
      <c r="O75" s="23">
        <v>500</v>
      </c>
      <c r="P75" s="23">
        <v>750</v>
      </c>
      <c r="Q75" s="23">
        <v>1000</v>
      </c>
      <c r="R75" s="23" t="s">
        <v>44</v>
      </c>
      <c r="S75" s="23" t="s">
        <v>44</v>
      </c>
      <c r="T75" s="91"/>
      <c r="U75" s="92"/>
      <c r="V75" s="91"/>
      <c r="W75" s="91"/>
      <c r="X75" s="91"/>
      <c r="Y75" s="91"/>
      <c r="Z75" s="91"/>
      <c r="AA75" s="91"/>
      <c r="AB75" s="91"/>
      <c r="AC75" s="52"/>
      <c r="AD75" s="52"/>
      <c r="AE75" s="125">
        <v>0</v>
      </c>
      <c r="AF75" s="66" t="s">
        <v>1099</v>
      </c>
      <c r="AG75" s="36"/>
    </row>
    <row r="76" spans="2:39" s="32" customFormat="1" ht="42.75" customHeight="1" x14ac:dyDescent="0.2">
      <c r="B76" s="23" t="s">
        <v>373</v>
      </c>
      <c r="C76" s="23" t="s">
        <v>83</v>
      </c>
      <c r="D76" s="23" t="s">
        <v>302</v>
      </c>
      <c r="E76" s="23" t="s">
        <v>85</v>
      </c>
      <c r="F76" s="23" t="s">
        <v>86</v>
      </c>
      <c r="G76" s="23" t="s">
        <v>303</v>
      </c>
      <c r="H76" s="23" t="s">
        <v>362</v>
      </c>
      <c r="I76" s="23" t="s">
        <v>374</v>
      </c>
      <c r="J76" s="23" t="s">
        <v>375</v>
      </c>
      <c r="K76" s="23" t="s">
        <v>376</v>
      </c>
      <c r="L76" s="23">
        <v>20</v>
      </c>
      <c r="M76" s="23" t="s">
        <v>43</v>
      </c>
      <c r="N76" s="23" t="s">
        <v>44</v>
      </c>
      <c r="O76" s="23" t="s">
        <v>44</v>
      </c>
      <c r="P76" s="23">
        <v>5</v>
      </c>
      <c r="Q76" s="23">
        <v>20</v>
      </c>
      <c r="R76" s="23" t="s">
        <v>44</v>
      </c>
      <c r="S76" s="23" t="s">
        <v>44</v>
      </c>
      <c r="T76" s="91"/>
      <c r="U76" s="92"/>
      <c r="V76" s="91"/>
      <c r="W76" s="91"/>
      <c r="X76" s="91"/>
      <c r="Y76" s="91"/>
      <c r="Z76" s="91"/>
      <c r="AA76" s="91"/>
      <c r="AB76" s="91"/>
      <c r="AC76" s="52"/>
      <c r="AD76" s="52"/>
      <c r="AE76" s="125">
        <v>0</v>
      </c>
      <c r="AF76" s="66" t="s">
        <v>1132</v>
      </c>
      <c r="AG76" s="36"/>
    </row>
    <row r="77" spans="2:39" s="32" customFormat="1" ht="42.75" customHeight="1" x14ac:dyDescent="0.25">
      <c r="B77" s="23" t="s">
        <v>1079</v>
      </c>
      <c r="C77" s="23" t="s">
        <v>83</v>
      </c>
      <c r="D77" s="23" t="s">
        <v>254</v>
      </c>
      <c r="E77" s="23" t="s">
        <v>85</v>
      </c>
      <c r="F77" s="23" t="s">
        <v>86</v>
      </c>
      <c r="G77" s="23" t="s">
        <v>255</v>
      </c>
      <c r="H77" s="21" t="s">
        <v>229</v>
      </c>
      <c r="I77" s="23" t="s">
        <v>377</v>
      </c>
      <c r="J77" s="23" t="s">
        <v>378</v>
      </c>
      <c r="K77" s="23" t="s">
        <v>379</v>
      </c>
      <c r="L77" s="23">
        <v>2</v>
      </c>
      <c r="M77" s="23" t="s">
        <v>43</v>
      </c>
      <c r="N77" s="23"/>
      <c r="O77" s="23">
        <v>2</v>
      </c>
      <c r="P77" s="23">
        <v>2</v>
      </c>
      <c r="Q77" s="23">
        <v>2</v>
      </c>
      <c r="R77" s="23" t="s">
        <v>44</v>
      </c>
      <c r="S77" s="23" t="s">
        <v>44</v>
      </c>
      <c r="T77" s="88" t="s">
        <v>822</v>
      </c>
      <c r="U77" s="113" t="s">
        <v>819</v>
      </c>
      <c r="V77" s="88" t="s">
        <v>823</v>
      </c>
      <c r="W77" s="99" t="s">
        <v>741</v>
      </c>
      <c r="X77" s="114">
        <v>45658</v>
      </c>
      <c r="Y77" s="88" t="s">
        <v>820</v>
      </c>
      <c r="Z77" s="115" t="s">
        <v>821</v>
      </c>
      <c r="AA77" s="115" t="s">
        <v>783</v>
      </c>
      <c r="AB77" s="88" t="s">
        <v>777</v>
      </c>
      <c r="AC77" s="52"/>
      <c r="AD77" s="52"/>
      <c r="AE77" s="125">
        <v>0</v>
      </c>
      <c r="AF77" s="66" t="s">
        <v>1132</v>
      </c>
    </row>
    <row r="78" spans="2:39" s="32" customFormat="1" ht="42.75" customHeight="1" x14ac:dyDescent="0.25">
      <c r="B78" s="23" t="s">
        <v>380</v>
      </c>
      <c r="C78" s="23" t="s">
        <v>83</v>
      </c>
      <c r="D78" s="23" t="s">
        <v>381</v>
      </c>
      <c r="E78" s="23" t="s">
        <v>85</v>
      </c>
      <c r="F78" s="23" t="s">
        <v>86</v>
      </c>
      <c r="G78" s="23" t="s">
        <v>382</v>
      </c>
      <c r="H78" s="23" t="s">
        <v>362</v>
      </c>
      <c r="I78" s="23" t="s">
        <v>383</v>
      </c>
      <c r="J78" s="23" t="s">
        <v>384</v>
      </c>
      <c r="K78" s="23" t="s">
        <v>385</v>
      </c>
      <c r="L78" s="41">
        <v>300000</v>
      </c>
      <c r="M78" s="23" t="s">
        <v>43</v>
      </c>
      <c r="N78" s="23" t="s">
        <v>44</v>
      </c>
      <c r="O78" s="23" t="s">
        <v>44</v>
      </c>
      <c r="P78" s="23" t="s">
        <v>44</v>
      </c>
      <c r="Q78" s="41">
        <v>300000</v>
      </c>
      <c r="R78" s="23" t="s">
        <v>386</v>
      </c>
      <c r="S78" s="35">
        <v>3821520808</v>
      </c>
      <c r="T78" s="108" t="s">
        <v>843</v>
      </c>
      <c r="U78" s="109" t="s">
        <v>844</v>
      </c>
      <c r="V78" s="88" t="s">
        <v>845</v>
      </c>
      <c r="W78" s="110" t="s">
        <v>846</v>
      </c>
      <c r="X78" s="111">
        <v>45658</v>
      </c>
      <c r="Y78" s="108" t="s">
        <v>847</v>
      </c>
      <c r="Z78" s="110">
        <v>9344</v>
      </c>
      <c r="AA78" s="110" t="s">
        <v>783</v>
      </c>
      <c r="AB78" s="108" t="s">
        <v>834</v>
      </c>
      <c r="AC78" s="51"/>
      <c r="AD78" s="51"/>
      <c r="AE78" s="125">
        <v>35383</v>
      </c>
      <c r="AF78" s="66" t="s">
        <v>1068</v>
      </c>
    </row>
    <row r="79" spans="2:39" s="32" customFormat="1" ht="42.75" customHeight="1" x14ac:dyDescent="0.25">
      <c r="B79" s="23" t="s">
        <v>387</v>
      </c>
      <c r="C79" s="23" t="s">
        <v>83</v>
      </c>
      <c r="D79" s="23" t="s">
        <v>179</v>
      </c>
      <c r="E79" s="23" t="s">
        <v>85</v>
      </c>
      <c r="F79" s="23" t="s">
        <v>86</v>
      </c>
      <c r="G79" s="23" t="s">
        <v>180</v>
      </c>
      <c r="H79" s="23" t="s">
        <v>362</v>
      </c>
      <c r="I79" s="23" t="s">
        <v>388</v>
      </c>
      <c r="J79" s="23" t="s">
        <v>1077</v>
      </c>
      <c r="K79" s="23" t="s">
        <v>1078</v>
      </c>
      <c r="L79" s="23">
        <v>8</v>
      </c>
      <c r="M79" s="23" t="s">
        <v>43</v>
      </c>
      <c r="N79" s="23" t="s">
        <v>44</v>
      </c>
      <c r="O79" s="23" t="s">
        <v>44</v>
      </c>
      <c r="P79" s="23" t="s">
        <v>44</v>
      </c>
      <c r="Q79" s="23">
        <v>8</v>
      </c>
      <c r="R79" s="23" t="s">
        <v>44</v>
      </c>
      <c r="S79" s="23" t="s">
        <v>44</v>
      </c>
      <c r="T79" s="91"/>
      <c r="U79" s="92"/>
      <c r="V79" s="91"/>
      <c r="W79" s="91"/>
      <c r="X79" s="91"/>
      <c r="Y79" s="91"/>
      <c r="Z79" s="91"/>
      <c r="AA79" s="91"/>
      <c r="AB79" s="91"/>
      <c r="AC79" s="52"/>
      <c r="AD79" s="52"/>
      <c r="AE79" s="125">
        <v>0</v>
      </c>
      <c r="AF79" s="66" t="s">
        <v>1086</v>
      </c>
    </row>
    <row r="80" spans="2:39" s="32" customFormat="1" ht="199.5" x14ac:dyDescent="0.25">
      <c r="B80" s="23" t="s">
        <v>389</v>
      </c>
      <c r="C80" s="23" t="s">
        <v>100</v>
      </c>
      <c r="D80" s="23" t="s">
        <v>101</v>
      </c>
      <c r="E80" s="23" t="s">
        <v>102</v>
      </c>
      <c r="F80" s="23" t="s">
        <v>103</v>
      </c>
      <c r="G80" s="23" t="s">
        <v>104</v>
      </c>
      <c r="H80" s="23" t="s">
        <v>390</v>
      </c>
      <c r="I80" s="23" t="s">
        <v>391</v>
      </c>
      <c r="J80" s="23" t="s">
        <v>392</v>
      </c>
      <c r="K80" s="23" t="s">
        <v>393</v>
      </c>
      <c r="L80" s="23">
        <v>100</v>
      </c>
      <c r="M80" s="23" t="s">
        <v>43</v>
      </c>
      <c r="N80" s="23">
        <v>25</v>
      </c>
      <c r="O80" s="23">
        <v>50</v>
      </c>
      <c r="P80" s="23">
        <v>75</v>
      </c>
      <c r="Q80" s="23">
        <v>100</v>
      </c>
      <c r="R80" s="23" t="s">
        <v>44</v>
      </c>
      <c r="S80" s="23" t="s">
        <v>44</v>
      </c>
      <c r="T80" s="88" t="s">
        <v>927</v>
      </c>
      <c r="U80" s="115"/>
      <c r="V80" s="88" t="s">
        <v>928</v>
      </c>
      <c r="W80" s="99" t="s">
        <v>741</v>
      </c>
      <c r="X80" s="104">
        <v>45658</v>
      </c>
      <c r="Y80" s="115"/>
      <c r="Z80" s="99" t="s">
        <v>741</v>
      </c>
      <c r="AA80" s="115" t="s">
        <v>773</v>
      </c>
      <c r="AB80" s="88" t="s">
        <v>834</v>
      </c>
      <c r="AC80" s="52"/>
      <c r="AD80" s="52"/>
      <c r="AE80" s="125">
        <v>0</v>
      </c>
      <c r="AF80" s="66" t="s">
        <v>1132</v>
      </c>
    </row>
    <row r="81" spans="2:39" s="32" customFormat="1" ht="199.5" x14ac:dyDescent="0.25">
      <c r="B81" s="23" t="s">
        <v>394</v>
      </c>
      <c r="C81" s="23" t="s">
        <v>100</v>
      </c>
      <c r="D81" s="23" t="s">
        <v>197</v>
      </c>
      <c r="E81" s="23" t="s">
        <v>102</v>
      </c>
      <c r="F81" s="23" t="s">
        <v>198</v>
      </c>
      <c r="G81" s="23" t="s">
        <v>104</v>
      </c>
      <c r="H81" s="23" t="s">
        <v>390</v>
      </c>
      <c r="I81" s="23" t="s">
        <v>395</v>
      </c>
      <c r="J81" s="23" t="s">
        <v>396</v>
      </c>
      <c r="K81" s="23" t="s">
        <v>397</v>
      </c>
      <c r="L81" s="23">
        <v>6</v>
      </c>
      <c r="M81" s="23" t="s">
        <v>43</v>
      </c>
      <c r="N81" s="23">
        <v>1</v>
      </c>
      <c r="O81" s="23">
        <v>2</v>
      </c>
      <c r="P81" s="23">
        <v>4</v>
      </c>
      <c r="Q81" s="23">
        <v>6</v>
      </c>
      <c r="R81" s="23" t="s">
        <v>44</v>
      </c>
      <c r="S81" s="23" t="s">
        <v>44</v>
      </c>
      <c r="T81" s="91"/>
      <c r="U81" s="92"/>
      <c r="V81" s="91"/>
      <c r="W81" s="91"/>
      <c r="X81" s="91"/>
      <c r="Y81" s="91"/>
      <c r="Z81" s="91"/>
      <c r="AA81" s="91"/>
      <c r="AB81" s="91"/>
      <c r="AC81" s="52"/>
      <c r="AD81" s="52"/>
      <c r="AE81" s="125">
        <v>0</v>
      </c>
      <c r="AF81" s="66" t="s">
        <v>1132</v>
      </c>
    </row>
    <row r="82" spans="2:39" s="32" customFormat="1" ht="56.25" customHeight="1" x14ac:dyDescent="0.2">
      <c r="B82" s="23" t="s">
        <v>398</v>
      </c>
      <c r="C82" s="23" t="s">
        <v>34</v>
      </c>
      <c r="D82" s="23" t="s">
        <v>46</v>
      </c>
      <c r="E82" s="23" t="s">
        <v>36</v>
      </c>
      <c r="F82" s="23" t="s">
        <v>37</v>
      </c>
      <c r="G82" s="23" t="s">
        <v>399</v>
      </c>
      <c r="H82" s="23" t="s">
        <v>390</v>
      </c>
      <c r="I82" s="23" t="s">
        <v>400</v>
      </c>
      <c r="J82" s="23" t="s">
        <v>401</v>
      </c>
      <c r="K82" s="23" t="s">
        <v>402</v>
      </c>
      <c r="L82" s="23">
        <v>11</v>
      </c>
      <c r="M82" s="23" t="s">
        <v>43</v>
      </c>
      <c r="N82" s="23" t="s">
        <v>44</v>
      </c>
      <c r="O82" s="23" t="s">
        <v>44</v>
      </c>
      <c r="P82" s="23" t="s">
        <v>44</v>
      </c>
      <c r="Q82" s="23">
        <v>11</v>
      </c>
      <c r="R82" s="23" t="s">
        <v>44</v>
      </c>
      <c r="S82" s="23" t="s">
        <v>44</v>
      </c>
      <c r="T82" s="126" t="s">
        <v>891</v>
      </c>
      <c r="U82" s="127" t="s">
        <v>1168</v>
      </c>
      <c r="V82" s="128" t="s">
        <v>892</v>
      </c>
      <c r="W82" s="126" t="s">
        <v>873</v>
      </c>
      <c r="X82" s="130">
        <v>45658</v>
      </c>
      <c r="Y82" s="126" t="s">
        <v>893</v>
      </c>
      <c r="Z82" s="126" t="s">
        <v>894</v>
      </c>
      <c r="AA82" s="126" t="s">
        <v>773</v>
      </c>
      <c r="AB82" s="126" t="s">
        <v>759</v>
      </c>
      <c r="AC82" s="54"/>
      <c r="AD82" s="54"/>
      <c r="AE82" s="125">
        <v>0</v>
      </c>
      <c r="AF82" s="66" t="s">
        <v>1132</v>
      </c>
    </row>
    <row r="83" spans="2:39" s="32" customFormat="1" ht="210" x14ac:dyDescent="0.25">
      <c r="B83" s="23" t="s">
        <v>403</v>
      </c>
      <c r="C83" s="23" t="s">
        <v>34</v>
      </c>
      <c r="D83" s="23" t="s">
        <v>70</v>
      </c>
      <c r="E83" s="23" t="s">
        <v>63</v>
      </c>
      <c r="F83" s="23" t="s">
        <v>64</v>
      </c>
      <c r="G83" s="23" t="s">
        <v>71</v>
      </c>
      <c r="H83" s="23" t="s">
        <v>390</v>
      </c>
      <c r="I83" s="23" t="s">
        <v>404</v>
      </c>
      <c r="J83" s="23" t="s">
        <v>405</v>
      </c>
      <c r="K83" s="23" t="s">
        <v>406</v>
      </c>
      <c r="L83" s="23">
        <v>4700</v>
      </c>
      <c r="M83" s="23" t="s">
        <v>43</v>
      </c>
      <c r="N83" s="23" t="s">
        <v>44</v>
      </c>
      <c r="O83" s="23">
        <v>2350</v>
      </c>
      <c r="P83" s="23" t="s">
        <v>44</v>
      </c>
      <c r="Q83" s="23">
        <v>4700</v>
      </c>
      <c r="R83" s="23" t="s">
        <v>44</v>
      </c>
      <c r="S83" s="23" t="s">
        <v>44</v>
      </c>
      <c r="T83" s="88" t="s">
        <v>959</v>
      </c>
      <c r="U83" s="88" t="s">
        <v>1169</v>
      </c>
      <c r="V83" s="88" t="s">
        <v>960</v>
      </c>
      <c r="W83" s="118" t="s">
        <v>936</v>
      </c>
      <c r="X83" s="114">
        <v>45658</v>
      </c>
      <c r="Y83" s="118" t="s">
        <v>943</v>
      </c>
      <c r="Z83" s="118" t="s">
        <v>961</v>
      </c>
      <c r="AA83" s="115" t="s">
        <v>744</v>
      </c>
      <c r="AB83" s="88" t="s">
        <v>751</v>
      </c>
      <c r="AC83" s="52"/>
      <c r="AD83" s="52"/>
      <c r="AE83" s="125">
        <v>0</v>
      </c>
      <c r="AF83" s="134" t="s">
        <v>1135</v>
      </c>
    </row>
    <row r="84" spans="2:39" s="32" customFormat="1" ht="114" x14ac:dyDescent="0.2">
      <c r="B84" s="23" t="s">
        <v>407</v>
      </c>
      <c r="C84" s="23" t="s">
        <v>34</v>
      </c>
      <c r="D84" s="23" t="s">
        <v>327</v>
      </c>
      <c r="E84" s="23" t="s">
        <v>63</v>
      </c>
      <c r="F84" s="23" t="s">
        <v>64</v>
      </c>
      <c r="G84" s="23" t="s">
        <v>328</v>
      </c>
      <c r="H84" s="23" t="s">
        <v>390</v>
      </c>
      <c r="I84" s="23" t="s">
        <v>408</v>
      </c>
      <c r="J84" s="21" t="s">
        <v>409</v>
      </c>
      <c r="K84" s="21" t="s">
        <v>410</v>
      </c>
      <c r="L84" s="23">
        <v>1160</v>
      </c>
      <c r="M84" s="23" t="s">
        <v>43</v>
      </c>
      <c r="N84" s="23" t="s">
        <v>44</v>
      </c>
      <c r="O84" s="23">
        <v>160</v>
      </c>
      <c r="P84" s="23">
        <v>660</v>
      </c>
      <c r="Q84" s="23">
        <v>1160</v>
      </c>
      <c r="R84" s="23" t="s">
        <v>44</v>
      </c>
      <c r="S84" s="23" t="s">
        <v>44</v>
      </c>
      <c r="T84" s="88" t="s">
        <v>962</v>
      </c>
      <c r="U84" s="145" t="s">
        <v>1170</v>
      </c>
      <c r="V84" s="88" t="s">
        <v>963</v>
      </c>
      <c r="W84" s="118" t="s">
        <v>936</v>
      </c>
      <c r="X84" s="114">
        <v>45658</v>
      </c>
      <c r="Y84" s="118" t="s">
        <v>943</v>
      </c>
      <c r="Z84" s="118" t="s">
        <v>938</v>
      </c>
      <c r="AA84" s="115" t="s">
        <v>773</v>
      </c>
      <c r="AB84" s="88" t="s">
        <v>751</v>
      </c>
      <c r="AC84" s="52"/>
      <c r="AD84" s="52"/>
      <c r="AE84" s="125">
        <v>0</v>
      </c>
      <c r="AF84" s="134" t="s">
        <v>1135</v>
      </c>
      <c r="AG84" s="36"/>
    </row>
    <row r="85" spans="2:39" s="32" customFormat="1" ht="199.5" x14ac:dyDescent="0.2">
      <c r="B85" s="23" t="s">
        <v>411</v>
      </c>
      <c r="C85" s="23" t="s">
        <v>34</v>
      </c>
      <c r="D85" s="23" t="s">
        <v>170</v>
      </c>
      <c r="E85" s="23" t="s">
        <v>76</v>
      </c>
      <c r="F85" s="23" t="s">
        <v>77</v>
      </c>
      <c r="G85" s="23" t="s">
        <v>165</v>
      </c>
      <c r="H85" s="23" t="s">
        <v>390</v>
      </c>
      <c r="I85" s="23" t="s">
        <v>412</v>
      </c>
      <c r="J85" s="23" t="s">
        <v>413</v>
      </c>
      <c r="K85" s="23" t="s">
        <v>414</v>
      </c>
      <c r="L85" s="23">
        <v>40</v>
      </c>
      <c r="M85" s="23" t="s">
        <v>43</v>
      </c>
      <c r="N85" s="23">
        <v>10</v>
      </c>
      <c r="O85" s="23">
        <v>20</v>
      </c>
      <c r="P85" s="23">
        <v>30</v>
      </c>
      <c r="Q85" s="23">
        <v>40</v>
      </c>
      <c r="R85" s="23" t="s">
        <v>44</v>
      </c>
      <c r="S85" s="23" t="s">
        <v>44</v>
      </c>
      <c r="T85" s="91"/>
      <c r="U85" s="92"/>
      <c r="V85" s="91"/>
      <c r="W85" s="91"/>
      <c r="X85" s="91"/>
      <c r="Y85" s="91"/>
      <c r="Z85" s="91"/>
      <c r="AA85" s="91"/>
      <c r="AB85" s="91"/>
      <c r="AC85" s="52"/>
      <c r="AD85" s="52"/>
      <c r="AE85" s="125">
        <v>0</v>
      </c>
      <c r="AF85" s="66" t="s">
        <v>1099</v>
      </c>
      <c r="AG85" s="36"/>
    </row>
    <row r="86" spans="2:39" s="32" customFormat="1" ht="199.5" x14ac:dyDescent="0.2">
      <c r="B86" s="23" t="s">
        <v>415</v>
      </c>
      <c r="C86" s="23" t="s">
        <v>34</v>
      </c>
      <c r="D86" s="23" t="s">
        <v>126</v>
      </c>
      <c r="E86" s="23" t="s">
        <v>76</v>
      </c>
      <c r="F86" s="23" t="s">
        <v>77</v>
      </c>
      <c r="G86" s="23" t="s">
        <v>165</v>
      </c>
      <c r="H86" s="23" t="s">
        <v>390</v>
      </c>
      <c r="I86" s="23" t="s">
        <v>416</v>
      </c>
      <c r="J86" s="23" t="s">
        <v>417</v>
      </c>
      <c r="K86" s="23" t="s">
        <v>418</v>
      </c>
      <c r="L86" s="23">
        <v>20</v>
      </c>
      <c r="M86" s="23" t="s">
        <v>43</v>
      </c>
      <c r="N86" s="23">
        <v>5</v>
      </c>
      <c r="O86" s="23">
        <v>10</v>
      </c>
      <c r="P86" s="23">
        <v>15</v>
      </c>
      <c r="Q86" s="23">
        <v>20</v>
      </c>
      <c r="R86" s="23" t="s">
        <v>44</v>
      </c>
      <c r="S86" s="23" t="s">
        <v>44</v>
      </c>
      <c r="T86" s="91"/>
      <c r="U86" s="92"/>
      <c r="V86" s="91"/>
      <c r="W86" s="91"/>
      <c r="X86" s="91"/>
      <c r="Y86" s="91"/>
      <c r="Z86" s="91"/>
      <c r="AA86" s="91"/>
      <c r="AB86" s="91"/>
      <c r="AC86" s="52"/>
      <c r="AD86" s="52"/>
      <c r="AE86" s="125">
        <v>0</v>
      </c>
      <c r="AF86" s="66" t="s">
        <v>1099</v>
      </c>
      <c r="AG86" s="36"/>
    </row>
    <row r="87" spans="2:39" s="32" customFormat="1" ht="68.25" customHeight="1" x14ac:dyDescent="0.25">
      <c r="B87" s="23" t="s">
        <v>419</v>
      </c>
      <c r="C87" s="23" t="s">
        <v>83</v>
      </c>
      <c r="D87" s="23" t="s">
        <v>93</v>
      </c>
      <c r="E87" s="23" t="s">
        <v>85</v>
      </c>
      <c r="F87" s="23" t="s">
        <v>86</v>
      </c>
      <c r="G87" s="23" t="s">
        <v>94</v>
      </c>
      <c r="H87" s="23" t="s">
        <v>390</v>
      </c>
      <c r="I87" s="23" t="s">
        <v>420</v>
      </c>
      <c r="J87" s="21" t="s">
        <v>421</v>
      </c>
      <c r="K87" s="21" t="s">
        <v>422</v>
      </c>
      <c r="L87" s="23">
        <v>10</v>
      </c>
      <c r="M87" s="23" t="s">
        <v>43</v>
      </c>
      <c r="N87" s="23" t="s">
        <v>44</v>
      </c>
      <c r="O87" s="23" t="s">
        <v>44</v>
      </c>
      <c r="P87" s="23" t="s">
        <v>44</v>
      </c>
      <c r="Q87" s="23">
        <v>10</v>
      </c>
      <c r="R87" s="23" t="s">
        <v>98</v>
      </c>
      <c r="S87" s="35">
        <v>1100704000</v>
      </c>
      <c r="T87" s="89"/>
      <c r="U87" s="90"/>
      <c r="V87" s="89"/>
      <c r="W87" s="89"/>
      <c r="X87" s="89"/>
      <c r="Y87" s="89"/>
      <c r="Z87" s="89"/>
      <c r="AA87" s="89"/>
      <c r="AB87" s="89"/>
      <c r="AC87" s="51"/>
      <c r="AD87" s="51"/>
      <c r="AE87" s="125">
        <v>0</v>
      </c>
      <c r="AF87" s="66" t="s">
        <v>1145</v>
      </c>
      <c r="AG87" s="44"/>
    </row>
    <row r="88" spans="2:39" s="32" customFormat="1" ht="42.75" customHeight="1" x14ac:dyDescent="0.25">
      <c r="B88" s="23" t="s">
        <v>423</v>
      </c>
      <c r="C88" s="23" t="s">
        <v>83</v>
      </c>
      <c r="D88" s="23" t="s">
        <v>179</v>
      </c>
      <c r="E88" s="23" t="s">
        <v>85</v>
      </c>
      <c r="F88" s="23" t="s">
        <v>86</v>
      </c>
      <c r="G88" s="23" t="s">
        <v>180</v>
      </c>
      <c r="H88" s="23" t="s">
        <v>390</v>
      </c>
      <c r="I88" s="23" t="s">
        <v>424</v>
      </c>
      <c r="J88" s="23" t="s">
        <v>425</v>
      </c>
      <c r="K88" s="23" t="s">
        <v>426</v>
      </c>
      <c r="L88" s="23">
        <v>8</v>
      </c>
      <c r="M88" s="23" t="s">
        <v>43</v>
      </c>
      <c r="N88" s="23" t="s">
        <v>44</v>
      </c>
      <c r="O88" s="23" t="s">
        <v>44</v>
      </c>
      <c r="P88" s="23" t="s">
        <v>44</v>
      </c>
      <c r="Q88" s="23">
        <v>8</v>
      </c>
      <c r="R88" s="23" t="s">
        <v>44</v>
      </c>
      <c r="S88" s="23" t="s">
        <v>44</v>
      </c>
      <c r="T88" s="91"/>
      <c r="U88" s="92"/>
      <c r="V88" s="91"/>
      <c r="W88" s="91"/>
      <c r="X88" s="91"/>
      <c r="Y88" s="91"/>
      <c r="Z88" s="91"/>
      <c r="AA88" s="91"/>
      <c r="AB88" s="91"/>
      <c r="AC88" s="52"/>
      <c r="AD88" s="52"/>
      <c r="AE88" s="125">
        <v>0</v>
      </c>
      <c r="AF88" s="66" t="s">
        <v>1087</v>
      </c>
    </row>
    <row r="89" spans="2:39" s="32" customFormat="1" ht="199.5" x14ac:dyDescent="0.25">
      <c r="B89" s="23" t="s">
        <v>427</v>
      </c>
      <c r="C89" s="23" t="s">
        <v>100</v>
      </c>
      <c r="D89" s="23" t="s">
        <v>101</v>
      </c>
      <c r="E89" s="23" t="s">
        <v>102</v>
      </c>
      <c r="F89" s="23" t="s">
        <v>103</v>
      </c>
      <c r="G89" s="23" t="s">
        <v>104</v>
      </c>
      <c r="H89" s="23" t="s">
        <v>428</v>
      </c>
      <c r="I89" s="23" t="s">
        <v>429</v>
      </c>
      <c r="J89" s="23" t="s">
        <v>430</v>
      </c>
      <c r="K89" s="23" t="s">
        <v>431</v>
      </c>
      <c r="L89" s="23">
        <v>12</v>
      </c>
      <c r="M89" s="23" t="s">
        <v>43</v>
      </c>
      <c r="N89" s="23">
        <v>3</v>
      </c>
      <c r="O89" s="23">
        <v>6</v>
      </c>
      <c r="P89" s="23">
        <v>9</v>
      </c>
      <c r="Q89" s="23">
        <v>12</v>
      </c>
      <c r="R89" s="23" t="s">
        <v>44</v>
      </c>
      <c r="S89" s="23" t="s">
        <v>44</v>
      </c>
      <c r="T89" s="88" t="s">
        <v>929</v>
      </c>
      <c r="U89" s="115"/>
      <c r="V89" s="88" t="s">
        <v>923</v>
      </c>
      <c r="W89" s="99" t="s">
        <v>741</v>
      </c>
      <c r="X89" s="104">
        <v>45658</v>
      </c>
      <c r="Y89" s="115"/>
      <c r="Z89" s="99" t="s">
        <v>741</v>
      </c>
      <c r="AA89" s="115" t="s">
        <v>773</v>
      </c>
      <c r="AB89" s="88" t="s">
        <v>834</v>
      </c>
      <c r="AC89" s="52"/>
      <c r="AD89" s="52"/>
      <c r="AE89" s="125">
        <v>0</v>
      </c>
      <c r="AF89" s="66" t="s">
        <v>1132</v>
      </c>
    </row>
    <row r="90" spans="2:39" s="32" customFormat="1" ht="199.5" x14ac:dyDescent="0.25">
      <c r="B90" s="23" t="s">
        <v>432</v>
      </c>
      <c r="C90" s="23" t="s">
        <v>100</v>
      </c>
      <c r="D90" s="23" t="s">
        <v>257</v>
      </c>
      <c r="E90" s="23" t="s">
        <v>102</v>
      </c>
      <c r="F90" s="23" t="s">
        <v>258</v>
      </c>
      <c r="G90" s="23" t="s">
        <v>104</v>
      </c>
      <c r="H90" s="23" t="s">
        <v>428</v>
      </c>
      <c r="I90" s="23" t="s">
        <v>433</v>
      </c>
      <c r="J90" s="23" t="s">
        <v>434</v>
      </c>
      <c r="K90" s="23" t="s">
        <v>435</v>
      </c>
      <c r="L90" s="23">
        <v>40</v>
      </c>
      <c r="M90" s="23" t="s">
        <v>43</v>
      </c>
      <c r="N90" s="23">
        <v>5</v>
      </c>
      <c r="O90" s="23">
        <v>20</v>
      </c>
      <c r="P90" s="23">
        <v>30</v>
      </c>
      <c r="Q90" s="23">
        <v>40</v>
      </c>
      <c r="R90" s="23" t="s">
        <v>44</v>
      </c>
      <c r="S90" s="23" t="s">
        <v>44</v>
      </c>
      <c r="T90" s="108" t="s">
        <v>908</v>
      </c>
      <c r="U90" s="109" t="s">
        <v>909</v>
      </c>
      <c r="V90" s="88" t="s">
        <v>910</v>
      </c>
      <c r="W90" s="110"/>
      <c r="X90" s="111">
        <v>45658</v>
      </c>
      <c r="Y90" s="108" t="s">
        <v>907</v>
      </c>
      <c r="Z90" s="110" t="s">
        <v>741</v>
      </c>
      <c r="AA90" s="110" t="s">
        <v>773</v>
      </c>
      <c r="AB90" s="108" t="s">
        <v>759</v>
      </c>
      <c r="AC90" s="52"/>
      <c r="AD90" s="52"/>
      <c r="AE90" s="125">
        <v>3</v>
      </c>
      <c r="AF90" s="66" t="s">
        <v>1034</v>
      </c>
    </row>
    <row r="91" spans="2:39" s="32" customFormat="1" ht="199.5" x14ac:dyDescent="0.25">
      <c r="B91" s="23" t="s">
        <v>436</v>
      </c>
      <c r="C91" s="23" t="s">
        <v>100</v>
      </c>
      <c r="D91" s="23" t="s">
        <v>192</v>
      </c>
      <c r="E91" s="23" t="s">
        <v>102</v>
      </c>
      <c r="F91" s="23" t="s">
        <v>193</v>
      </c>
      <c r="G91" s="23" t="s">
        <v>104</v>
      </c>
      <c r="H91" s="23" t="s">
        <v>428</v>
      </c>
      <c r="I91" s="23" t="s">
        <v>437</v>
      </c>
      <c r="J91" s="23" t="s">
        <v>438</v>
      </c>
      <c r="K91" s="23" t="s">
        <v>439</v>
      </c>
      <c r="L91" s="23">
        <v>70</v>
      </c>
      <c r="M91" s="23" t="s">
        <v>43</v>
      </c>
      <c r="N91" s="23" t="s">
        <v>44</v>
      </c>
      <c r="O91" s="23">
        <v>70</v>
      </c>
      <c r="P91" s="23">
        <v>70</v>
      </c>
      <c r="Q91" s="23">
        <v>70</v>
      </c>
      <c r="R91" s="23" t="s">
        <v>44</v>
      </c>
      <c r="S91" s="23" t="s">
        <v>44</v>
      </c>
      <c r="T91" s="91"/>
      <c r="U91" s="92"/>
      <c r="V91" s="91"/>
      <c r="W91" s="91"/>
      <c r="X91" s="91"/>
      <c r="Y91" s="91"/>
      <c r="Z91" s="91"/>
      <c r="AA91" s="91"/>
      <c r="AB91" s="91"/>
      <c r="AC91" s="52"/>
      <c r="AD91" s="52"/>
      <c r="AE91" s="125">
        <v>0</v>
      </c>
      <c r="AF91" s="66" t="s">
        <v>1132</v>
      </c>
    </row>
    <row r="92" spans="2:39" s="32" customFormat="1" ht="199.5" x14ac:dyDescent="0.25">
      <c r="B92" s="23" t="s">
        <v>440</v>
      </c>
      <c r="C92" s="23" t="s">
        <v>100</v>
      </c>
      <c r="D92" s="23" t="s">
        <v>197</v>
      </c>
      <c r="E92" s="23" t="s">
        <v>102</v>
      </c>
      <c r="F92" s="23" t="s">
        <v>198</v>
      </c>
      <c r="G92" s="23" t="s">
        <v>104</v>
      </c>
      <c r="H92" s="23" t="s">
        <v>428</v>
      </c>
      <c r="I92" s="23" t="s">
        <v>441</v>
      </c>
      <c r="J92" s="23" t="s">
        <v>442</v>
      </c>
      <c r="K92" s="23" t="s">
        <v>443</v>
      </c>
      <c r="L92" s="23">
        <v>12</v>
      </c>
      <c r="M92" s="23" t="s">
        <v>43</v>
      </c>
      <c r="N92" s="23">
        <v>3</v>
      </c>
      <c r="O92" s="23">
        <v>6</v>
      </c>
      <c r="P92" s="23">
        <v>9</v>
      </c>
      <c r="Q92" s="23">
        <v>12</v>
      </c>
      <c r="R92" s="23" t="s">
        <v>44</v>
      </c>
      <c r="S92" s="23" t="s">
        <v>44</v>
      </c>
      <c r="T92" s="91"/>
      <c r="U92" s="92"/>
      <c r="V92" s="91"/>
      <c r="W92" s="91"/>
      <c r="X92" s="91"/>
      <c r="Y92" s="91"/>
      <c r="Z92" s="91"/>
      <c r="AA92" s="91"/>
      <c r="AB92" s="91"/>
      <c r="AC92" s="52"/>
      <c r="AD92" s="52"/>
      <c r="AE92" s="125">
        <v>0</v>
      </c>
      <c r="AF92" s="66" t="s">
        <v>1132</v>
      </c>
    </row>
    <row r="93" spans="2:39" s="32" customFormat="1" ht="199.5" x14ac:dyDescent="0.25">
      <c r="B93" s="23" t="s">
        <v>444</v>
      </c>
      <c r="C93" s="23" t="s">
        <v>100</v>
      </c>
      <c r="D93" s="23" t="s">
        <v>197</v>
      </c>
      <c r="E93" s="23" t="s">
        <v>102</v>
      </c>
      <c r="F93" s="23" t="s">
        <v>198</v>
      </c>
      <c r="G93" s="23" t="s">
        <v>104</v>
      </c>
      <c r="H93" s="23" t="s">
        <v>428</v>
      </c>
      <c r="I93" s="23" t="s">
        <v>445</v>
      </c>
      <c r="J93" s="23" t="s">
        <v>446</v>
      </c>
      <c r="K93" s="23" t="s">
        <v>447</v>
      </c>
      <c r="L93" s="23">
        <v>4</v>
      </c>
      <c r="M93" s="23" t="s">
        <v>43</v>
      </c>
      <c r="N93" s="23">
        <v>1</v>
      </c>
      <c r="O93" s="23">
        <v>2</v>
      </c>
      <c r="P93" s="23">
        <v>3</v>
      </c>
      <c r="Q93" s="23">
        <v>4</v>
      </c>
      <c r="R93" s="23" t="s">
        <v>44</v>
      </c>
      <c r="S93" s="23" t="s">
        <v>44</v>
      </c>
      <c r="T93" s="91"/>
      <c r="U93" s="92"/>
      <c r="V93" s="91"/>
      <c r="W93" s="91"/>
      <c r="X93" s="91"/>
      <c r="Y93" s="91"/>
      <c r="Z93" s="91"/>
      <c r="AA93" s="91"/>
      <c r="AB93" s="91"/>
      <c r="AC93" s="52"/>
      <c r="AD93" s="52"/>
      <c r="AE93" s="125">
        <v>0</v>
      </c>
      <c r="AF93" s="66" t="s">
        <v>1132</v>
      </c>
    </row>
    <row r="94" spans="2:39" s="32" customFormat="1" ht="199.5" x14ac:dyDescent="0.25">
      <c r="B94" s="23" t="s">
        <v>448</v>
      </c>
      <c r="C94" s="23" t="s">
        <v>100</v>
      </c>
      <c r="D94" s="23" t="s">
        <v>227</v>
      </c>
      <c r="E94" s="23" t="s">
        <v>102</v>
      </c>
      <c r="F94" s="23" t="s">
        <v>228</v>
      </c>
      <c r="G94" s="23" t="s">
        <v>44</v>
      </c>
      <c r="H94" s="23" t="s">
        <v>428</v>
      </c>
      <c r="I94" s="23" t="s">
        <v>449</v>
      </c>
      <c r="J94" s="23" t="s">
        <v>450</v>
      </c>
      <c r="K94" s="23" t="s">
        <v>451</v>
      </c>
      <c r="L94" s="23">
        <v>300</v>
      </c>
      <c r="M94" s="23" t="s">
        <v>43</v>
      </c>
      <c r="N94" s="23">
        <v>75</v>
      </c>
      <c r="O94" s="23">
        <v>150</v>
      </c>
      <c r="P94" s="23">
        <v>225</v>
      </c>
      <c r="Q94" s="23">
        <v>300</v>
      </c>
      <c r="R94" s="23" t="s">
        <v>44</v>
      </c>
      <c r="S94" s="23" t="s">
        <v>44</v>
      </c>
      <c r="T94" s="102" t="s">
        <v>1114</v>
      </c>
      <c r="U94" s="108"/>
      <c r="V94" s="88" t="s">
        <v>1115</v>
      </c>
      <c r="W94" s="108"/>
      <c r="X94" s="141">
        <v>45658</v>
      </c>
      <c r="Y94" s="88" t="s">
        <v>1116</v>
      </c>
      <c r="Z94" s="88"/>
      <c r="AA94" s="88" t="s">
        <v>773</v>
      </c>
      <c r="AB94" s="88" t="s">
        <v>834</v>
      </c>
      <c r="AC94" s="52"/>
      <c r="AD94" s="52"/>
      <c r="AE94" s="125">
        <v>115</v>
      </c>
      <c r="AF94" s="66" t="s">
        <v>1125</v>
      </c>
    </row>
    <row r="95" spans="2:39" s="32" customFormat="1" ht="199.5" x14ac:dyDescent="0.25">
      <c r="B95" s="23" t="s">
        <v>452</v>
      </c>
      <c r="C95" s="23" t="s">
        <v>100</v>
      </c>
      <c r="D95" s="23" t="s">
        <v>272</v>
      </c>
      <c r="E95" s="23" t="s">
        <v>102</v>
      </c>
      <c r="F95" s="23" t="s">
        <v>273</v>
      </c>
      <c r="G95" s="23" t="s">
        <v>44</v>
      </c>
      <c r="H95" s="23" t="s">
        <v>428</v>
      </c>
      <c r="I95" s="23" t="s">
        <v>453</v>
      </c>
      <c r="J95" s="23" t="s">
        <v>450</v>
      </c>
      <c r="K95" s="23" t="s">
        <v>451</v>
      </c>
      <c r="L95" s="23">
        <v>350</v>
      </c>
      <c r="M95" s="23" t="s">
        <v>43</v>
      </c>
      <c r="N95" s="23" t="s">
        <v>44</v>
      </c>
      <c r="O95" s="23" t="s">
        <v>44</v>
      </c>
      <c r="P95" s="23">
        <v>150</v>
      </c>
      <c r="Q95" s="23">
        <v>350</v>
      </c>
      <c r="R95" s="23" t="s">
        <v>44</v>
      </c>
      <c r="S95" s="23" t="s">
        <v>44</v>
      </c>
      <c r="T95" s="108" t="s">
        <v>752</v>
      </c>
      <c r="U95" s="112" t="s">
        <v>741</v>
      </c>
      <c r="V95" s="88" t="s">
        <v>753</v>
      </c>
      <c r="W95" s="110" t="s">
        <v>741</v>
      </c>
      <c r="X95" s="111">
        <v>45658</v>
      </c>
      <c r="Y95" s="108" t="s">
        <v>754</v>
      </c>
      <c r="Z95" s="110" t="s">
        <v>749</v>
      </c>
      <c r="AA95" s="110" t="s">
        <v>750</v>
      </c>
      <c r="AB95" s="110" t="s">
        <v>745</v>
      </c>
      <c r="AC95" s="52"/>
      <c r="AD95" s="52"/>
      <c r="AE95" s="125">
        <v>0</v>
      </c>
      <c r="AF95" s="66" t="s">
        <v>1055</v>
      </c>
      <c r="AG95" s="28"/>
      <c r="AH95" s="39" t="s">
        <v>741</v>
      </c>
      <c r="AI95" s="40">
        <v>45658</v>
      </c>
      <c r="AJ95" s="38" t="s">
        <v>754</v>
      </c>
      <c r="AK95" s="39" t="s">
        <v>749</v>
      </c>
      <c r="AL95" s="39" t="s">
        <v>750</v>
      </c>
      <c r="AM95" s="39" t="s">
        <v>745</v>
      </c>
    </row>
    <row r="96" spans="2:39" s="32" customFormat="1" ht="199.5" x14ac:dyDescent="0.25">
      <c r="B96" s="23" t="s">
        <v>454</v>
      </c>
      <c r="C96" s="23" t="s">
        <v>100</v>
      </c>
      <c r="D96" s="23" t="s">
        <v>148</v>
      </c>
      <c r="E96" s="23" t="s">
        <v>142</v>
      </c>
      <c r="F96" s="23" t="s">
        <v>149</v>
      </c>
      <c r="G96" s="23" t="s">
        <v>44</v>
      </c>
      <c r="H96" s="23" t="s">
        <v>428</v>
      </c>
      <c r="I96" s="23" t="s">
        <v>455</v>
      </c>
      <c r="J96" s="23" t="s">
        <v>456</v>
      </c>
      <c r="K96" s="23" t="s">
        <v>457</v>
      </c>
      <c r="L96" s="23">
        <v>12</v>
      </c>
      <c r="M96" s="23" t="s">
        <v>43</v>
      </c>
      <c r="N96" s="23">
        <v>3</v>
      </c>
      <c r="O96" s="23">
        <v>6</v>
      </c>
      <c r="P96" s="23">
        <v>9</v>
      </c>
      <c r="Q96" s="23">
        <v>12</v>
      </c>
      <c r="R96" s="23" t="s">
        <v>44</v>
      </c>
      <c r="S96" s="23" t="s">
        <v>44</v>
      </c>
      <c r="T96" s="91"/>
      <c r="U96" s="92"/>
      <c r="V96" s="91"/>
      <c r="W96" s="91"/>
      <c r="X96" s="91"/>
      <c r="Y96" s="91"/>
      <c r="Z96" s="91"/>
      <c r="AA96" s="91"/>
      <c r="AB96" s="91"/>
      <c r="AC96" s="52"/>
      <c r="AD96" s="52"/>
      <c r="AE96" s="125">
        <v>0</v>
      </c>
      <c r="AF96" s="66" t="s">
        <v>1132</v>
      </c>
    </row>
    <row r="97" spans="1:33" s="32" customFormat="1" ht="135" x14ac:dyDescent="0.25">
      <c r="B97" s="23" t="s">
        <v>458</v>
      </c>
      <c r="C97" s="23" t="s">
        <v>34</v>
      </c>
      <c r="D97" s="23" t="s">
        <v>62</v>
      </c>
      <c r="E97" s="23" t="s">
        <v>63</v>
      </c>
      <c r="F97" s="23" t="s">
        <v>64</v>
      </c>
      <c r="G97" s="23" t="s">
        <v>65</v>
      </c>
      <c r="H97" s="23" t="s">
        <v>428</v>
      </c>
      <c r="I97" s="23" t="s">
        <v>459</v>
      </c>
      <c r="J97" s="23" t="s">
        <v>460</v>
      </c>
      <c r="K97" s="23" t="s">
        <v>461</v>
      </c>
      <c r="L97" s="23">
        <v>2</v>
      </c>
      <c r="M97" s="23" t="s">
        <v>43</v>
      </c>
      <c r="N97" s="23" t="s">
        <v>44</v>
      </c>
      <c r="O97" s="23" t="s">
        <v>44</v>
      </c>
      <c r="P97" s="23">
        <v>2</v>
      </c>
      <c r="Q97" s="23" t="s">
        <v>44</v>
      </c>
      <c r="R97" s="23" t="s">
        <v>44</v>
      </c>
      <c r="S97" s="23" t="s">
        <v>44</v>
      </c>
      <c r="T97" s="133" t="s">
        <v>964</v>
      </c>
      <c r="U97" s="146" t="s">
        <v>1171</v>
      </c>
      <c r="V97" s="133" t="s">
        <v>965</v>
      </c>
      <c r="W97" s="118" t="s">
        <v>770</v>
      </c>
      <c r="X97" s="114">
        <v>45658</v>
      </c>
      <c r="Y97" s="133" t="s">
        <v>966</v>
      </c>
      <c r="Z97" s="133" t="s">
        <v>940</v>
      </c>
      <c r="AA97" s="133" t="s">
        <v>944</v>
      </c>
      <c r="AB97" s="88" t="s">
        <v>745</v>
      </c>
      <c r="AC97" s="52"/>
      <c r="AD97" s="52"/>
      <c r="AE97" s="125">
        <v>0</v>
      </c>
      <c r="AF97" s="134" t="s">
        <v>1135</v>
      </c>
    </row>
    <row r="98" spans="1:33" s="32" customFormat="1" ht="171" x14ac:dyDescent="0.25">
      <c r="B98" s="23" t="s">
        <v>462</v>
      </c>
      <c r="C98" s="23" t="s">
        <v>34</v>
      </c>
      <c r="D98" s="23" t="s">
        <v>216</v>
      </c>
      <c r="E98" s="23" t="s">
        <v>63</v>
      </c>
      <c r="F98" s="23" t="s">
        <v>64</v>
      </c>
      <c r="G98" s="23" t="s">
        <v>217</v>
      </c>
      <c r="H98" s="23" t="s">
        <v>428</v>
      </c>
      <c r="I98" s="23" t="s">
        <v>463</v>
      </c>
      <c r="J98" s="23" t="s">
        <v>464</v>
      </c>
      <c r="K98" s="23" t="s">
        <v>465</v>
      </c>
      <c r="L98" s="23">
        <v>1</v>
      </c>
      <c r="M98" s="23" t="s">
        <v>43</v>
      </c>
      <c r="N98" s="23"/>
      <c r="O98" s="23"/>
      <c r="P98" s="23"/>
      <c r="Q98" s="23">
        <v>1</v>
      </c>
      <c r="R98" s="23" t="s">
        <v>44</v>
      </c>
      <c r="S98" s="23" t="s">
        <v>44</v>
      </c>
      <c r="T98" s="88" t="s">
        <v>967</v>
      </c>
      <c r="U98" s="88" t="s">
        <v>968</v>
      </c>
      <c r="V98" s="88" t="s">
        <v>969</v>
      </c>
      <c r="W98" s="133" t="s">
        <v>970</v>
      </c>
      <c r="X98" s="114">
        <v>45658</v>
      </c>
      <c r="Y98" s="133" t="s">
        <v>971</v>
      </c>
      <c r="Z98" s="118" t="s">
        <v>936</v>
      </c>
      <c r="AA98" s="115" t="s">
        <v>944</v>
      </c>
      <c r="AB98" s="88" t="s">
        <v>751</v>
      </c>
      <c r="AC98" s="52"/>
      <c r="AD98" s="52"/>
      <c r="AE98" s="125">
        <v>0</v>
      </c>
      <c r="AF98" s="134" t="s">
        <v>1135</v>
      </c>
    </row>
    <row r="99" spans="1:33" s="32" customFormat="1" ht="42.75" customHeight="1" x14ac:dyDescent="0.2">
      <c r="B99" s="23" t="s">
        <v>466</v>
      </c>
      <c r="C99" s="23" t="s">
        <v>83</v>
      </c>
      <c r="D99" s="23" t="s">
        <v>302</v>
      </c>
      <c r="E99" s="23" t="s">
        <v>85</v>
      </c>
      <c r="F99" s="23" t="s">
        <v>86</v>
      </c>
      <c r="G99" s="23" t="s">
        <v>303</v>
      </c>
      <c r="H99" s="21" t="s">
        <v>467</v>
      </c>
      <c r="I99" s="23" t="s">
        <v>468</v>
      </c>
      <c r="J99" s="21" t="s">
        <v>469</v>
      </c>
      <c r="K99" s="21" t="s">
        <v>470</v>
      </c>
      <c r="L99" s="23">
        <v>8</v>
      </c>
      <c r="M99" s="23" t="s">
        <v>43</v>
      </c>
      <c r="N99" s="23" t="s">
        <v>44</v>
      </c>
      <c r="O99" s="23" t="s">
        <v>44</v>
      </c>
      <c r="P99" s="23">
        <v>8</v>
      </c>
      <c r="Q99" s="23">
        <v>8</v>
      </c>
      <c r="R99" s="23" t="s">
        <v>44</v>
      </c>
      <c r="S99" s="23" t="s">
        <v>44</v>
      </c>
      <c r="T99" s="91"/>
      <c r="U99" s="92"/>
      <c r="V99" s="91"/>
      <c r="W99" s="91"/>
      <c r="X99" s="91"/>
      <c r="Y99" s="91"/>
      <c r="Z99" s="91"/>
      <c r="AA99" s="91"/>
      <c r="AB99" s="91"/>
      <c r="AC99" s="52"/>
      <c r="AD99" s="52"/>
      <c r="AE99" s="125">
        <v>0</v>
      </c>
      <c r="AF99" s="66" t="s">
        <v>1132</v>
      </c>
      <c r="AG99" s="36"/>
    </row>
    <row r="100" spans="1:33" s="32" customFormat="1" ht="68.25" customHeight="1" x14ac:dyDescent="0.25">
      <c r="B100" s="23" t="s">
        <v>471</v>
      </c>
      <c r="C100" s="23" t="s">
        <v>83</v>
      </c>
      <c r="D100" s="23" t="s">
        <v>93</v>
      </c>
      <c r="E100" s="23" t="s">
        <v>85</v>
      </c>
      <c r="F100" s="23" t="s">
        <v>86</v>
      </c>
      <c r="G100" s="23" t="s">
        <v>94</v>
      </c>
      <c r="H100" s="21" t="s">
        <v>259</v>
      </c>
      <c r="I100" s="21" t="s">
        <v>472</v>
      </c>
      <c r="J100" s="23" t="s">
        <v>473</v>
      </c>
      <c r="K100" s="23" t="s">
        <v>474</v>
      </c>
      <c r="L100" s="23">
        <v>100</v>
      </c>
      <c r="M100" s="23" t="s">
        <v>59</v>
      </c>
      <c r="N100" s="23" t="s">
        <v>44</v>
      </c>
      <c r="O100" s="23">
        <v>20</v>
      </c>
      <c r="P100" s="23">
        <v>60</v>
      </c>
      <c r="Q100" s="23">
        <v>100</v>
      </c>
      <c r="R100" s="23" t="s">
        <v>98</v>
      </c>
      <c r="S100" s="35">
        <v>390000000</v>
      </c>
      <c r="T100" s="89"/>
      <c r="U100" s="90"/>
      <c r="V100" s="89"/>
      <c r="W100" s="89"/>
      <c r="X100" s="89"/>
      <c r="Y100" s="89"/>
      <c r="Z100" s="89"/>
      <c r="AA100" s="89"/>
      <c r="AB100" s="89"/>
      <c r="AC100" s="48"/>
      <c r="AD100" s="48"/>
      <c r="AE100" s="61">
        <v>0</v>
      </c>
      <c r="AF100" s="66" t="s">
        <v>1146</v>
      </c>
      <c r="AG100" s="44"/>
    </row>
    <row r="101" spans="1:33" s="32" customFormat="1" ht="42.75" customHeight="1" x14ac:dyDescent="0.25">
      <c r="B101" s="23" t="s">
        <v>475</v>
      </c>
      <c r="C101" s="23" t="s">
        <v>83</v>
      </c>
      <c r="D101" s="23" t="s">
        <v>179</v>
      </c>
      <c r="E101" s="23" t="s">
        <v>85</v>
      </c>
      <c r="F101" s="23" t="s">
        <v>86</v>
      </c>
      <c r="G101" s="23" t="s">
        <v>180</v>
      </c>
      <c r="H101" s="23" t="s">
        <v>428</v>
      </c>
      <c r="I101" s="23" t="s">
        <v>476</v>
      </c>
      <c r="J101" s="23" t="s">
        <v>995</v>
      </c>
      <c r="K101" s="23" t="s">
        <v>477</v>
      </c>
      <c r="L101" s="23">
        <v>5</v>
      </c>
      <c r="M101" s="23" t="s">
        <v>43</v>
      </c>
      <c r="N101" s="23" t="s">
        <v>44</v>
      </c>
      <c r="O101" s="23" t="s">
        <v>44</v>
      </c>
      <c r="P101" s="23" t="s">
        <v>44</v>
      </c>
      <c r="Q101" s="23">
        <v>5</v>
      </c>
      <c r="R101" s="23" t="s">
        <v>44</v>
      </c>
      <c r="S101" s="23" t="s">
        <v>44</v>
      </c>
      <c r="T101" s="91"/>
      <c r="U101" s="92"/>
      <c r="V101" s="91"/>
      <c r="W101" s="91"/>
      <c r="X101" s="91"/>
      <c r="Y101" s="91"/>
      <c r="Z101" s="91"/>
      <c r="AA101" s="91"/>
      <c r="AB101" s="91"/>
      <c r="AC101" s="52"/>
      <c r="AD101" s="52"/>
      <c r="AE101" s="125">
        <v>0</v>
      </c>
      <c r="AF101" s="66" t="s">
        <v>1088</v>
      </c>
    </row>
    <row r="102" spans="1:33" s="36" customFormat="1" ht="56.25" customHeight="1" x14ac:dyDescent="0.3">
      <c r="B102" s="23" t="s">
        <v>478</v>
      </c>
      <c r="C102" s="21" t="s">
        <v>34</v>
      </c>
      <c r="D102" s="21" t="s">
        <v>46</v>
      </c>
      <c r="E102" s="21" t="s">
        <v>36</v>
      </c>
      <c r="F102" s="21" t="s">
        <v>37</v>
      </c>
      <c r="G102" s="21" t="s">
        <v>47</v>
      </c>
      <c r="H102" s="21" t="s">
        <v>39</v>
      </c>
      <c r="I102" s="21" t="s">
        <v>479</v>
      </c>
      <c r="J102" s="21" t="s">
        <v>480</v>
      </c>
      <c r="K102" s="21" t="s">
        <v>481</v>
      </c>
      <c r="L102" s="21">
        <v>100</v>
      </c>
      <c r="M102" s="21" t="s">
        <v>43</v>
      </c>
      <c r="N102" s="23" t="s">
        <v>44</v>
      </c>
      <c r="O102" s="23" t="s">
        <v>44</v>
      </c>
      <c r="P102" s="23" t="s">
        <v>44</v>
      </c>
      <c r="Q102" s="25">
        <v>100</v>
      </c>
      <c r="R102" s="23" t="s">
        <v>44</v>
      </c>
      <c r="S102" s="23" t="s">
        <v>44</v>
      </c>
      <c r="T102" s="126" t="s">
        <v>895</v>
      </c>
      <c r="U102" s="127" t="s">
        <v>1151</v>
      </c>
      <c r="V102" s="128" t="s">
        <v>896</v>
      </c>
      <c r="W102" s="129" t="s">
        <v>1172</v>
      </c>
      <c r="X102" s="130">
        <v>45658</v>
      </c>
      <c r="Y102" s="126" t="s">
        <v>897</v>
      </c>
      <c r="Z102" s="126" t="s">
        <v>886</v>
      </c>
      <c r="AA102" s="126" t="s">
        <v>773</v>
      </c>
      <c r="AB102" s="126" t="s">
        <v>759</v>
      </c>
      <c r="AC102" s="56"/>
      <c r="AD102" s="56"/>
      <c r="AE102" s="125">
        <v>0</v>
      </c>
      <c r="AF102" s="66" t="s">
        <v>1132</v>
      </c>
    </row>
    <row r="103" spans="1:33" s="36" customFormat="1" ht="409.5" x14ac:dyDescent="0.25">
      <c r="B103" s="23" t="s">
        <v>482</v>
      </c>
      <c r="C103" s="21" t="s">
        <v>34</v>
      </c>
      <c r="D103" s="21" t="s">
        <v>35</v>
      </c>
      <c r="E103" s="21" t="s">
        <v>36</v>
      </c>
      <c r="F103" s="21" t="s">
        <v>37</v>
      </c>
      <c r="G103" s="21" t="s">
        <v>483</v>
      </c>
      <c r="H103" s="21" t="s">
        <v>183</v>
      </c>
      <c r="I103" s="21" t="s">
        <v>484</v>
      </c>
      <c r="J103" s="21" t="s">
        <v>485</v>
      </c>
      <c r="K103" s="21" t="s">
        <v>486</v>
      </c>
      <c r="L103" s="21">
        <v>100</v>
      </c>
      <c r="M103" s="21" t="s">
        <v>43</v>
      </c>
      <c r="N103" s="23" t="s">
        <v>44</v>
      </c>
      <c r="O103" s="25">
        <v>50</v>
      </c>
      <c r="P103" s="25">
        <v>100</v>
      </c>
      <c r="Q103" s="25">
        <v>100</v>
      </c>
      <c r="R103" s="23" t="s">
        <v>44</v>
      </c>
      <c r="S103" s="23" t="s">
        <v>44</v>
      </c>
      <c r="T103" s="120" t="s">
        <v>881</v>
      </c>
      <c r="U103" s="121" t="s">
        <v>872</v>
      </c>
      <c r="V103" s="122" t="s">
        <v>882</v>
      </c>
      <c r="W103" s="120" t="s">
        <v>873</v>
      </c>
      <c r="X103" s="123">
        <v>45658</v>
      </c>
      <c r="Y103" s="120" t="s">
        <v>878</v>
      </c>
      <c r="Z103" s="120" t="s">
        <v>875</v>
      </c>
      <c r="AA103" s="124" t="s">
        <v>773</v>
      </c>
      <c r="AB103" s="120" t="s">
        <v>759</v>
      </c>
      <c r="AC103" s="52"/>
      <c r="AD103" s="52"/>
      <c r="AE103" s="125">
        <v>0</v>
      </c>
      <c r="AF103" s="66" t="s">
        <v>1132</v>
      </c>
    </row>
    <row r="104" spans="1:33" s="36" customFormat="1" ht="56.25" customHeight="1" x14ac:dyDescent="0.3">
      <c r="B104" s="23" t="s">
        <v>487</v>
      </c>
      <c r="C104" s="21" t="s">
        <v>34</v>
      </c>
      <c r="D104" s="21" t="s">
        <v>46</v>
      </c>
      <c r="E104" s="21" t="s">
        <v>36</v>
      </c>
      <c r="F104" s="21" t="s">
        <v>37</v>
      </c>
      <c r="G104" s="21" t="s">
        <v>207</v>
      </c>
      <c r="H104" s="21" t="s">
        <v>488</v>
      </c>
      <c r="I104" s="21" t="s">
        <v>489</v>
      </c>
      <c r="J104" s="21" t="s">
        <v>490</v>
      </c>
      <c r="K104" s="21" t="s">
        <v>491</v>
      </c>
      <c r="L104" s="21">
        <v>27</v>
      </c>
      <c r="M104" s="21" t="s">
        <v>43</v>
      </c>
      <c r="N104" s="23" t="s">
        <v>44</v>
      </c>
      <c r="O104" s="25">
        <v>9</v>
      </c>
      <c r="P104" s="25">
        <v>18</v>
      </c>
      <c r="Q104" s="25">
        <v>27</v>
      </c>
      <c r="R104" s="23" t="s">
        <v>44</v>
      </c>
      <c r="S104" s="23" t="s">
        <v>44</v>
      </c>
      <c r="T104" s="126" t="s">
        <v>898</v>
      </c>
      <c r="U104" s="127" t="s">
        <v>1173</v>
      </c>
      <c r="V104" s="128" t="s">
        <v>899</v>
      </c>
      <c r="W104" s="129" t="s">
        <v>1160</v>
      </c>
      <c r="X104" s="130">
        <v>45658</v>
      </c>
      <c r="Y104" s="126" t="s">
        <v>889</v>
      </c>
      <c r="Z104" s="126" t="s">
        <v>890</v>
      </c>
      <c r="AA104" s="126" t="s">
        <v>773</v>
      </c>
      <c r="AB104" s="126" t="s">
        <v>759</v>
      </c>
      <c r="AC104" s="56"/>
      <c r="AD104" s="56"/>
      <c r="AE104" s="125">
        <v>0</v>
      </c>
      <c r="AF104" s="66" t="s">
        <v>1132</v>
      </c>
    </row>
    <row r="105" spans="1:33" s="36" customFormat="1" ht="72.75" customHeight="1" x14ac:dyDescent="0.25">
      <c r="A105" s="42"/>
      <c r="B105" s="23" t="s">
        <v>492</v>
      </c>
      <c r="C105" s="21" t="s">
        <v>34</v>
      </c>
      <c r="D105" s="21" t="s">
        <v>154</v>
      </c>
      <c r="E105" s="21" t="s">
        <v>493</v>
      </c>
      <c r="F105" s="23" t="s">
        <v>54</v>
      </c>
      <c r="G105" s="21" t="s">
        <v>494</v>
      </c>
      <c r="H105" s="21" t="s">
        <v>229</v>
      </c>
      <c r="I105" s="21" t="s">
        <v>495</v>
      </c>
      <c r="J105" s="21" t="s">
        <v>496</v>
      </c>
      <c r="K105" s="21" t="s">
        <v>497</v>
      </c>
      <c r="L105" s="21">
        <v>100</v>
      </c>
      <c r="M105" s="21" t="s">
        <v>59</v>
      </c>
      <c r="N105" s="25">
        <v>5</v>
      </c>
      <c r="O105" s="25">
        <v>15</v>
      </c>
      <c r="P105" s="25">
        <v>45</v>
      </c>
      <c r="Q105" s="25">
        <v>100</v>
      </c>
      <c r="R105" s="23" t="s">
        <v>44</v>
      </c>
      <c r="S105" s="23" t="s">
        <v>44</v>
      </c>
      <c r="T105" s="135" t="s">
        <v>835</v>
      </c>
      <c r="U105" s="135" t="s">
        <v>920</v>
      </c>
      <c r="V105" s="108" t="s">
        <v>836</v>
      </c>
      <c r="W105" s="108" t="s">
        <v>837</v>
      </c>
      <c r="X105" s="111">
        <v>45658</v>
      </c>
      <c r="Y105" s="108" t="s">
        <v>829</v>
      </c>
      <c r="Z105" s="110" t="s">
        <v>830</v>
      </c>
      <c r="AA105" s="110" t="s">
        <v>744</v>
      </c>
      <c r="AB105" s="110" t="s">
        <v>777</v>
      </c>
      <c r="AC105" s="48">
        <v>5</v>
      </c>
      <c r="AD105" s="48">
        <v>100</v>
      </c>
      <c r="AE105" s="61">
        <f>+IF(ISERROR((AC105/AD105)),"-",(AC105/AD105))</f>
        <v>0.05</v>
      </c>
      <c r="AF105" s="45" t="s">
        <v>1128</v>
      </c>
      <c r="AG105" s="42"/>
    </row>
    <row r="106" spans="1:33" s="36" customFormat="1" ht="72.75" customHeight="1" x14ac:dyDescent="0.25">
      <c r="B106" s="23" t="s">
        <v>498</v>
      </c>
      <c r="C106" s="21" t="s">
        <v>34</v>
      </c>
      <c r="D106" s="21" t="s">
        <v>499</v>
      </c>
      <c r="E106" s="21" t="s">
        <v>493</v>
      </c>
      <c r="F106" s="23" t="s">
        <v>54</v>
      </c>
      <c r="G106" s="21" t="s">
        <v>55</v>
      </c>
      <c r="H106" s="21" t="s">
        <v>229</v>
      </c>
      <c r="I106" s="21" t="s">
        <v>500</v>
      </c>
      <c r="J106" s="21" t="s">
        <v>501</v>
      </c>
      <c r="K106" s="21" t="s">
        <v>502</v>
      </c>
      <c r="L106" s="21">
        <v>48</v>
      </c>
      <c r="M106" s="23" t="s">
        <v>43</v>
      </c>
      <c r="N106" s="25"/>
      <c r="O106" s="25"/>
      <c r="P106" s="25">
        <v>24</v>
      </c>
      <c r="Q106" s="25">
        <v>48</v>
      </c>
      <c r="R106" s="23" t="s">
        <v>60</v>
      </c>
      <c r="S106" s="26">
        <v>3000000000</v>
      </c>
      <c r="T106" s="106" t="s">
        <v>807</v>
      </c>
      <c r="U106" s="107" t="s">
        <v>818</v>
      </c>
      <c r="V106" s="102" t="s">
        <v>808</v>
      </c>
      <c r="W106" s="110"/>
      <c r="X106" s="104">
        <v>45658</v>
      </c>
      <c r="Y106" s="105" t="s">
        <v>599</v>
      </c>
      <c r="Z106" s="99" t="s">
        <v>599</v>
      </c>
      <c r="AA106" s="99" t="s">
        <v>750</v>
      </c>
      <c r="AB106" s="106" t="s">
        <v>751</v>
      </c>
      <c r="AC106" s="55"/>
      <c r="AD106" s="55"/>
      <c r="AE106" s="125">
        <v>0</v>
      </c>
      <c r="AF106" s="66" t="s">
        <v>1132</v>
      </c>
    </row>
    <row r="107" spans="1:33" s="36" customFormat="1" ht="57" customHeight="1" x14ac:dyDescent="0.2">
      <c r="B107" s="23" t="s">
        <v>503</v>
      </c>
      <c r="C107" s="21" t="s">
        <v>34</v>
      </c>
      <c r="D107" s="21" t="s">
        <v>327</v>
      </c>
      <c r="E107" s="21" t="s">
        <v>63</v>
      </c>
      <c r="F107" s="21" t="s">
        <v>64</v>
      </c>
      <c r="G107" s="21" t="s">
        <v>504</v>
      </c>
      <c r="H107" s="21" t="s">
        <v>505</v>
      </c>
      <c r="I107" s="21" t="s">
        <v>506</v>
      </c>
      <c r="J107" s="21" t="s">
        <v>507</v>
      </c>
      <c r="K107" s="21" t="s">
        <v>508</v>
      </c>
      <c r="L107" s="21">
        <v>800</v>
      </c>
      <c r="M107" s="23" t="s">
        <v>43</v>
      </c>
      <c r="N107" s="23" t="s">
        <v>44</v>
      </c>
      <c r="O107" s="23">
        <v>200</v>
      </c>
      <c r="P107" s="23">
        <v>450</v>
      </c>
      <c r="Q107" s="23">
        <v>800</v>
      </c>
      <c r="R107" s="23" t="s">
        <v>44</v>
      </c>
      <c r="S107" s="23" t="s">
        <v>44</v>
      </c>
      <c r="T107" s="88" t="s">
        <v>972</v>
      </c>
      <c r="U107" s="144" t="s">
        <v>1174</v>
      </c>
      <c r="V107" s="88" t="s">
        <v>973</v>
      </c>
      <c r="W107" s="118" t="s">
        <v>936</v>
      </c>
      <c r="X107" s="114">
        <v>45658</v>
      </c>
      <c r="Y107" s="118" t="s">
        <v>943</v>
      </c>
      <c r="Z107" s="118" t="s">
        <v>938</v>
      </c>
      <c r="AA107" s="115" t="s">
        <v>773</v>
      </c>
      <c r="AB107" s="115" t="s">
        <v>751</v>
      </c>
      <c r="AC107" s="52"/>
      <c r="AD107" s="52"/>
      <c r="AE107" s="125">
        <v>0</v>
      </c>
      <c r="AF107" s="134" t="s">
        <v>1135</v>
      </c>
    </row>
    <row r="108" spans="1:33" s="36" customFormat="1" ht="57" customHeight="1" x14ac:dyDescent="0.2">
      <c r="B108" s="23" t="s">
        <v>509</v>
      </c>
      <c r="C108" s="21" t="s">
        <v>34</v>
      </c>
      <c r="D108" s="21" t="s">
        <v>216</v>
      </c>
      <c r="E108" s="21" t="s">
        <v>63</v>
      </c>
      <c r="F108" s="21" t="s">
        <v>64</v>
      </c>
      <c r="G108" s="21" t="s">
        <v>364</v>
      </c>
      <c r="H108" s="21" t="s">
        <v>510</v>
      </c>
      <c r="I108" s="21" t="s">
        <v>511</v>
      </c>
      <c r="J108" s="21" t="s">
        <v>512</v>
      </c>
      <c r="K108" s="21" t="s">
        <v>513</v>
      </c>
      <c r="L108" s="21">
        <v>5</v>
      </c>
      <c r="M108" s="21" t="s">
        <v>43</v>
      </c>
      <c r="N108" s="23" t="s">
        <v>44</v>
      </c>
      <c r="O108" s="23" t="s">
        <v>44</v>
      </c>
      <c r="P108" s="25">
        <v>5</v>
      </c>
      <c r="Q108" s="25">
        <v>5</v>
      </c>
      <c r="R108" s="23" t="s">
        <v>44</v>
      </c>
      <c r="S108" s="23" t="s">
        <v>44</v>
      </c>
      <c r="T108" s="88" t="s">
        <v>974</v>
      </c>
      <c r="U108" s="88" t="s">
        <v>975</v>
      </c>
      <c r="V108" s="88" t="s">
        <v>957</v>
      </c>
      <c r="W108" s="133" t="s">
        <v>958</v>
      </c>
      <c r="X108" s="114">
        <v>45658</v>
      </c>
      <c r="Y108" s="133" t="s">
        <v>943</v>
      </c>
      <c r="Z108" s="118" t="s">
        <v>936</v>
      </c>
      <c r="AA108" s="115" t="s">
        <v>944</v>
      </c>
      <c r="AB108" s="88" t="s">
        <v>751</v>
      </c>
      <c r="AC108" s="52"/>
      <c r="AD108" s="52"/>
      <c r="AE108" s="125">
        <v>0</v>
      </c>
      <c r="AF108" s="134" t="s">
        <v>1135</v>
      </c>
    </row>
    <row r="109" spans="1:33" s="36" customFormat="1" ht="85.5" customHeight="1" x14ac:dyDescent="0.2">
      <c r="B109" s="23" t="s">
        <v>514</v>
      </c>
      <c r="C109" s="21" t="s">
        <v>34</v>
      </c>
      <c r="D109" s="21" t="s">
        <v>216</v>
      </c>
      <c r="E109" s="21" t="s">
        <v>63</v>
      </c>
      <c r="F109" s="21" t="s">
        <v>64</v>
      </c>
      <c r="G109" s="21" t="s">
        <v>217</v>
      </c>
      <c r="H109" s="21" t="s">
        <v>229</v>
      </c>
      <c r="I109" s="21" t="s">
        <v>515</v>
      </c>
      <c r="J109" s="21" t="s">
        <v>516</v>
      </c>
      <c r="K109" s="21" t="s">
        <v>517</v>
      </c>
      <c r="L109" s="21">
        <v>100</v>
      </c>
      <c r="M109" s="21" t="s">
        <v>59</v>
      </c>
      <c r="N109" s="25">
        <v>25</v>
      </c>
      <c r="O109" s="25">
        <v>50</v>
      </c>
      <c r="P109" s="25">
        <v>75</v>
      </c>
      <c r="Q109" s="25">
        <v>100</v>
      </c>
      <c r="R109" s="23" t="s">
        <v>44</v>
      </c>
      <c r="S109" s="23" t="s">
        <v>44</v>
      </c>
      <c r="T109" s="88" t="s">
        <v>976</v>
      </c>
      <c r="U109" s="88" t="s">
        <v>1175</v>
      </c>
      <c r="V109" s="88" t="s">
        <v>977</v>
      </c>
      <c r="W109" s="133" t="s">
        <v>978</v>
      </c>
      <c r="X109" s="114">
        <v>45658</v>
      </c>
      <c r="Y109" s="133" t="s">
        <v>979</v>
      </c>
      <c r="Z109" s="118" t="s">
        <v>936</v>
      </c>
      <c r="AA109" s="115" t="s">
        <v>773</v>
      </c>
      <c r="AB109" s="88" t="s">
        <v>751</v>
      </c>
      <c r="AC109" s="48"/>
      <c r="AD109" s="48"/>
      <c r="AE109" s="61">
        <v>0</v>
      </c>
      <c r="AF109" s="70" t="s">
        <v>1137</v>
      </c>
    </row>
    <row r="110" spans="1:33" s="36" customFormat="1" ht="85.5" customHeight="1" x14ac:dyDescent="0.2">
      <c r="B110" s="23" t="s">
        <v>518</v>
      </c>
      <c r="C110" s="21" t="s">
        <v>34</v>
      </c>
      <c r="D110" s="21" t="s">
        <v>519</v>
      </c>
      <c r="E110" s="21" t="s">
        <v>76</v>
      </c>
      <c r="F110" s="21" t="s">
        <v>77</v>
      </c>
      <c r="G110" s="23" t="s">
        <v>127</v>
      </c>
      <c r="H110" s="21" t="s">
        <v>183</v>
      </c>
      <c r="I110" s="21" t="s">
        <v>520</v>
      </c>
      <c r="J110" s="21" t="s">
        <v>521</v>
      </c>
      <c r="K110" s="21" t="s">
        <v>522</v>
      </c>
      <c r="L110" s="21">
        <v>3</v>
      </c>
      <c r="M110" s="21" t="s">
        <v>43</v>
      </c>
      <c r="N110" s="25"/>
      <c r="O110" s="25">
        <v>1</v>
      </c>
      <c r="P110" s="25">
        <v>2</v>
      </c>
      <c r="Q110" s="25">
        <v>3</v>
      </c>
      <c r="R110" s="23" t="s">
        <v>44</v>
      </c>
      <c r="S110" s="23" t="s">
        <v>44</v>
      </c>
      <c r="T110" s="91"/>
      <c r="U110" s="92" t="s">
        <v>814</v>
      </c>
      <c r="V110" s="91"/>
      <c r="W110" s="91"/>
      <c r="X110" s="91"/>
      <c r="Y110" s="91"/>
      <c r="Z110" s="91"/>
      <c r="AA110" s="91"/>
      <c r="AB110" s="91"/>
      <c r="AC110" s="52"/>
      <c r="AD110" s="52"/>
      <c r="AE110" s="125">
        <v>0</v>
      </c>
      <c r="AF110" s="66" t="s">
        <v>1104</v>
      </c>
    </row>
    <row r="111" spans="1:33" s="36" customFormat="1" ht="128.25" customHeight="1" x14ac:dyDescent="0.2">
      <c r="B111" s="23" t="s">
        <v>523</v>
      </c>
      <c r="C111" s="21" t="s">
        <v>34</v>
      </c>
      <c r="D111" s="21" t="s">
        <v>524</v>
      </c>
      <c r="E111" s="21" t="s">
        <v>76</v>
      </c>
      <c r="F111" s="21" t="s">
        <v>77</v>
      </c>
      <c r="G111" s="23" t="s">
        <v>165</v>
      </c>
      <c r="H111" s="21" t="s">
        <v>488</v>
      </c>
      <c r="I111" s="21" t="s">
        <v>525</v>
      </c>
      <c r="J111" s="21" t="s">
        <v>526</v>
      </c>
      <c r="K111" s="21" t="s">
        <v>527</v>
      </c>
      <c r="L111" s="21">
        <v>9000</v>
      </c>
      <c r="M111" s="21" t="s">
        <v>43</v>
      </c>
      <c r="N111" s="25">
        <v>2250</v>
      </c>
      <c r="O111" s="25">
        <v>4500</v>
      </c>
      <c r="P111" s="25">
        <v>6750</v>
      </c>
      <c r="Q111" s="25">
        <v>9000</v>
      </c>
      <c r="R111" s="23" t="s">
        <v>44</v>
      </c>
      <c r="S111" s="23" t="s">
        <v>44</v>
      </c>
      <c r="T111" s="91"/>
      <c r="U111" s="92" t="s">
        <v>815</v>
      </c>
      <c r="V111" s="91"/>
      <c r="W111" s="91"/>
      <c r="X111" s="91"/>
      <c r="Y111" s="91"/>
      <c r="Z111" s="91"/>
      <c r="AA111" s="91"/>
      <c r="AB111" s="91"/>
      <c r="AC111" s="52"/>
      <c r="AD111" s="52"/>
      <c r="AE111" s="125">
        <v>0</v>
      </c>
      <c r="AF111" s="66" t="s">
        <v>1099</v>
      </c>
    </row>
    <row r="112" spans="1:33" s="36" customFormat="1" ht="199.5" x14ac:dyDescent="0.2">
      <c r="B112" s="23" t="s">
        <v>528</v>
      </c>
      <c r="C112" s="21" t="s">
        <v>34</v>
      </c>
      <c r="D112" s="21" t="s">
        <v>519</v>
      </c>
      <c r="E112" s="21" t="s">
        <v>76</v>
      </c>
      <c r="F112" s="21" t="s">
        <v>77</v>
      </c>
      <c r="G112" s="23" t="s">
        <v>165</v>
      </c>
      <c r="H112" s="21" t="s">
        <v>488</v>
      </c>
      <c r="I112" s="21" t="s">
        <v>529</v>
      </c>
      <c r="J112" s="21" t="s">
        <v>530</v>
      </c>
      <c r="K112" s="21" t="s">
        <v>531</v>
      </c>
      <c r="L112" s="21">
        <v>12000</v>
      </c>
      <c r="M112" s="21" t="s">
        <v>43</v>
      </c>
      <c r="N112" s="25">
        <v>3000</v>
      </c>
      <c r="O112" s="25">
        <v>6000</v>
      </c>
      <c r="P112" s="25">
        <v>9000</v>
      </c>
      <c r="Q112" s="25">
        <v>12000</v>
      </c>
      <c r="R112" s="23" t="s">
        <v>44</v>
      </c>
      <c r="S112" s="23" t="s">
        <v>44</v>
      </c>
      <c r="T112" s="91"/>
      <c r="U112" s="92"/>
      <c r="V112" s="91"/>
      <c r="W112" s="91"/>
      <c r="X112" s="91"/>
      <c r="Y112" s="91"/>
      <c r="Z112" s="91"/>
      <c r="AA112" s="91"/>
      <c r="AB112" s="91"/>
      <c r="AC112" s="52"/>
      <c r="AD112" s="52"/>
      <c r="AE112" s="125">
        <v>0</v>
      </c>
      <c r="AF112" s="66" t="s">
        <v>1099</v>
      </c>
    </row>
    <row r="113" spans="2:33" s="36" customFormat="1" ht="199.5" x14ac:dyDescent="0.2">
      <c r="B113" s="23" t="s">
        <v>532</v>
      </c>
      <c r="C113" s="21" t="s">
        <v>34</v>
      </c>
      <c r="D113" s="21" t="s">
        <v>533</v>
      </c>
      <c r="E113" s="21" t="s">
        <v>76</v>
      </c>
      <c r="F113" s="21" t="s">
        <v>77</v>
      </c>
      <c r="G113" s="23" t="s">
        <v>165</v>
      </c>
      <c r="H113" s="21" t="s">
        <v>488</v>
      </c>
      <c r="I113" s="21" t="s">
        <v>534</v>
      </c>
      <c r="J113" s="21" t="s">
        <v>535</v>
      </c>
      <c r="K113" s="21" t="s">
        <v>536</v>
      </c>
      <c r="L113" s="21">
        <v>12500</v>
      </c>
      <c r="M113" s="21" t="s">
        <v>43</v>
      </c>
      <c r="N113" s="25">
        <v>3125</v>
      </c>
      <c r="O113" s="25">
        <v>6250</v>
      </c>
      <c r="P113" s="25">
        <v>9375</v>
      </c>
      <c r="Q113" s="25">
        <v>12500</v>
      </c>
      <c r="R113" s="23" t="s">
        <v>44</v>
      </c>
      <c r="S113" s="23" t="s">
        <v>44</v>
      </c>
      <c r="T113" s="91"/>
      <c r="U113" s="92"/>
      <c r="V113" s="91"/>
      <c r="W113" s="91"/>
      <c r="X113" s="91"/>
      <c r="Y113" s="91"/>
      <c r="Z113" s="91"/>
      <c r="AA113" s="91"/>
      <c r="AB113" s="91"/>
      <c r="AC113" s="52"/>
      <c r="AD113" s="52"/>
      <c r="AE113" s="125">
        <v>0</v>
      </c>
      <c r="AF113" s="66" t="s">
        <v>1099</v>
      </c>
    </row>
    <row r="114" spans="2:33" s="36" customFormat="1" ht="114" x14ac:dyDescent="0.2">
      <c r="B114" s="23" t="s">
        <v>537</v>
      </c>
      <c r="C114" s="21" t="s">
        <v>34</v>
      </c>
      <c r="D114" s="21" t="s">
        <v>538</v>
      </c>
      <c r="E114" s="21" t="s">
        <v>76</v>
      </c>
      <c r="F114" s="21" t="s">
        <v>77</v>
      </c>
      <c r="G114" s="23" t="s">
        <v>127</v>
      </c>
      <c r="H114" s="21" t="s">
        <v>105</v>
      </c>
      <c r="I114" s="21" t="s">
        <v>539</v>
      </c>
      <c r="J114" s="21" t="s">
        <v>540</v>
      </c>
      <c r="K114" s="21" t="s">
        <v>540</v>
      </c>
      <c r="L114" s="21">
        <v>1</v>
      </c>
      <c r="M114" s="21" t="s">
        <v>43</v>
      </c>
      <c r="N114" s="23" t="s">
        <v>44</v>
      </c>
      <c r="O114" s="23" t="s">
        <v>44</v>
      </c>
      <c r="P114" s="23" t="s">
        <v>44</v>
      </c>
      <c r="Q114" s="25">
        <v>1</v>
      </c>
      <c r="R114" s="23" t="s">
        <v>44</v>
      </c>
      <c r="S114" s="23" t="s">
        <v>44</v>
      </c>
      <c r="T114" s="91"/>
      <c r="U114" s="92"/>
      <c r="V114" s="91"/>
      <c r="W114" s="91"/>
      <c r="X114" s="91"/>
      <c r="Y114" s="91"/>
      <c r="Z114" s="91"/>
      <c r="AA114" s="91"/>
      <c r="AB114" s="91"/>
      <c r="AC114" s="52"/>
      <c r="AD114" s="52"/>
      <c r="AE114" s="125">
        <v>0</v>
      </c>
      <c r="AF114" s="66" t="s">
        <v>1105</v>
      </c>
    </row>
    <row r="115" spans="2:33" s="36" customFormat="1" ht="114" x14ac:dyDescent="0.2">
      <c r="B115" s="23" t="s">
        <v>541</v>
      </c>
      <c r="C115" s="21" t="s">
        <v>34</v>
      </c>
      <c r="D115" s="21" t="s">
        <v>524</v>
      </c>
      <c r="E115" s="21" t="s">
        <v>76</v>
      </c>
      <c r="F115" s="23" t="s">
        <v>77</v>
      </c>
      <c r="G115" s="23" t="s">
        <v>127</v>
      </c>
      <c r="H115" s="21" t="s">
        <v>229</v>
      </c>
      <c r="I115" s="21" t="s">
        <v>542</v>
      </c>
      <c r="J115" s="21" t="s">
        <v>543</v>
      </c>
      <c r="K115" s="21" t="s">
        <v>544</v>
      </c>
      <c r="L115" s="21">
        <v>1000</v>
      </c>
      <c r="M115" s="21" t="s">
        <v>43</v>
      </c>
      <c r="N115" s="25">
        <v>250</v>
      </c>
      <c r="O115" s="25">
        <v>500</v>
      </c>
      <c r="P115" s="25">
        <v>750</v>
      </c>
      <c r="Q115" s="25">
        <v>1000</v>
      </c>
      <c r="R115" s="23" t="s">
        <v>44</v>
      </c>
      <c r="S115" s="23" t="s">
        <v>44</v>
      </c>
      <c r="T115" s="91"/>
      <c r="U115" s="92"/>
      <c r="V115" s="91"/>
      <c r="W115" s="91"/>
      <c r="X115" s="91"/>
      <c r="Y115" s="91"/>
      <c r="Z115" s="91"/>
      <c r="AA115" s="91"/>
      <c r="AB115" s="91"/>
      <c r="AC115" s="52"/>
      <c r="AD115" s="52"/>
      <c r="AE115" s="125">
        <v>1000</v>
      </c>
      <c r="AF115" s="66" t="s">
        <v>1106</v>
      </c>
    </row>
    <row r="116" spans="2:33" s="36" customFormat="1" ht="199.5" x14ac:dyDescent="0.2">
      <c r="B116" s="23" t="s">
        <v>545</v>
      </c>
      <c r="C116" s="21" t="s">
        <v>34</v>
      </c>
      <c r="D116" s="21" t="s">
        <v>524</v>
      </c>
      <c r="E116" s="21" t="s">
        <v>76</v>
      </c>
      <c r="F116" s="21" t="s">
        <v>77</v>
      </c>
      <c r="G116" s="21" t="s">
        <v>78</v>
      </c>
      <c r="H116" s="21" t="s">
        <v>229</v>
      </c>
      <c r="I116" s="21" t="s">
        <v>546</v>
      </c>
      <c r="J116" s="21" t="s">
        <v>547</v>
      </c>
      <c r="K116" s="21" t="s">
        <v>548</v>
      </c>
      <c r="L116" s="21">
        <v>1200</v>
      </c>
      <c r="M116" s="21" t="s">
        <v>43</v>
      </c>
      <c r="N116" s="25">
        <v>300</v>
      </c>
      <c r="O116" s="25">
        <v>600</v>
      </c>
      <c r="P116" s="25">
        <v>900</v>
      </c>
      <c r="Q116" s="25">
        <v>1200</v>
      </c>
      <c r="R116" s="23" t="s">
        <v>44</v>
      </c>
      <c r="S116" s="23" t="s">
        <v>44</v>
      </c>
      <c r="T116" s="91"/>
      <c r="U116" s="92"/>
      <c r="V116" s="91"/>
      <c r="W116" s="91"/>
      <c r="X116" s="91"/>
      <c r="Y116" s="91"/>
      <c r="Z116" s="91"/>
      <c r="AA116" s="91"/>
      <c r="AB116" s="91"/>
      <c r="AC116" s="52"/>
      <c r="AD116" s="52"/>
      <c r="AE116" s="125">
        <v>0</v>
      </c>
      <c r="AF116" s="66" t="s">
        <v>1099</v>
      </c>
    </row>
    <row r="117" spans="2:33" s="36" customFormat="1" ht="199.5" x14ac:dyDescent="0.2">
      <c r="B117" s="23" t="s">
        <v>549</v>
      </c>
      <c r="C117" s="21" t="s">
        <v>34</v>
      </c>
      <c r="D117" s="21" t="s">
        <v>519</v>
      </c>
      <c r="E117" s="21" t="s">
        <v>76</v>
      </c>
      <c r="F117" s="21" t="s">
        <v>77</v>
      </c>
      <c r="G117" s="21" t="s">
        <v>78</v>
      </c>
      <c r="H117" s="21" t="s">
        <v>229</v>
      </c>
      <c r="I117" s="21" t="s">
        <v>550</v>
      </c>
      <c r="J117" s="21" t="s">
        <v>551</v>
      </c>
      <c r="K117" s="21" t="s">
        <v>552</v>
      </c>
      <c r="L117" s="21">
        <v>480</v>
      </c>
      <c r="M117" s="21" t="s">
        <v>43</v>
      </c>
      <c r="N117" s="25">
        <v>120</v>
      </c>
      <c r="O117" s="25">
        <v>240</v>
      </c>
      <c r="P117" s="25">
        <v>360</v>
      </c>
      <c r="Q117" s="25">
        <v>480</v>
      </c>
      <c r="R117" s="23" t="s">
        <v>44</v>
      </c>
      <c r="S117" s="23" t="s">
        <v>44</v>
      </c>
      <c r="T117" s="91"/>
      <c r="U117" s="92"/>
      <c r="V117" s="91"/>
      <c r="W117" s="91"/>
      <c r="X117" s="91"/>
      <c r="Y117" s="91"/>
      <c r="Z117" s="91"/>
      <c r="AA117" s="91"/>
      <c r="AB117" s="91"/>
      <c r="AC117" s="52"/>
      <c r="AD117" s="52"/>
      <c r="AE117" s="125">
        <v>0</v>
      </c>
      <c r="AF117" s="66" t="s">
        <v>1099</v>
      </c>
    </row>
    <row r="118" spans="2:33" s="36" customFormat="1" ht="42.75" customHeight="1" x14ac:dyDescent="0.2">
      <c r="B118" s="23" t="s">
        <v>553</v>
      </c>
      <c r="C118" s="21" t="s">
        <v>83</v>
      </c>
      <c r="D118" s="21" t="s">
        <v>554</v>
      </c>
      <c r="E118" s="21" t="s">
        <v>85</v>
      </c>
      <c r="F118" s="23" t="s">
        <v>86</v>
      </c>
      <c r="G118" s="21" t="s">
        <v>255</v>
      </c>
      <c r="H118" s="21" t="s">
        <v>229</v>
      </c>
      <c r="I118" s="21" t="s">
        <v>555</v>
      </c>
      <c r="J118" s="21" t="s">
        <v>556</v>
      </c>
      <c r="K118" s="21" t="s">
        <v>557</v>
      </c>
      <c r="L118" s="21">
        <v>2681</v>
      </c>
      <c r="M118" s="21" t="s">
        <v>43</v>
      </c>
      <c r="N118" s="23" t="s">
        <v>44</v>
      </c>
      <c r="O118" s="23" t="s">
        <v>44</v>
      </c>
      <c r="P118" s="25">
        <v>1340</v>
      </c>
      <c r="Q118" s="25">
        <v>2681</v>
      </c>
      <c r="R118" s="23" t="s">
        <v>44</v>
      </c>
      <c r="S118" s="23" t="s">
        <v>44</v>
      </c>
      <c r="T118" s="88" t="s">
        <v>824</v>
      </c>
      <c r="U118" s="113" t="s">
        <v>819</v>
      </c>
      <c r="V118" s="88" t="s">
        <v>825</v>
      </c>
      <c r="W118" s="99" t="s">
        <v>741</v>
      </c>
      <c r="X118" s="114">
        <v>45658</v>
      </c>
      <c r="Y118" s="88" t="s">
        <v>820</v>
      </c>
      <c r="Z118" s="115" t="s">
        <v>821</v>
      </c>
      <c r="AA118" s="115" t="s">
        <v>783</v>
      </c>
      <c r="AB118" s="88" t="s">
        <v>777</v>
      </c>
      <c r="AC118" s="52"/>
      <c r="AD118" s="52"/>
      <c r="AE118" s="125">
        <v>0</v>
      </c>
      <c r="AF118" s="66" t="s">
        <v>1132</v>
      </c>
    </row>
    <row r="119" spans="2:33" s="36" customFormat="1" ht="42.75" customHeight="1" x14ac:dyDescent="0.2">
      <c r="B119" s="23" t="s">
        <v>558</v>
      </c>
      <c r="C119" s="21" t="s">
        <v>83</v>
      </c>
      <c r="D119" s="21" t="s">
        <v>559</v>
      </c>
      <c r="E119" s="21" t="s">
        <v>85</v>
      </c>
      <c r="F119" s="23" t="s">
        <v>86</v>
      </c>
      <c r="G119" s="21" t="s">
        <v>560</v>
      </c>
      <c r="H119" s="21" t="s">
        <v>467</v>
      </c>
      <c r="I119" s="21" t="s">
        <v>561</v>
      </c>
      <c r="J119" s="21" t="s">
        <v>562</v>
      </c>
      <c r="K119" s="21" t="s">
        <v>563</v>
      </c>
      <c r="L119" s="21">
        <v>250</v>
      </c>
      <c r="M119" s="21" t="s">
        <v>43</v>
      </c>
      <c r="N119" s="23" t="s">
        <v>44</v>
      </c>
      <c r="O119" s="25">
        <v>30</v>
      </c>
      <c r="P119" s="25">
        <v>130</v>
      </c>
      <c r="Q119" s="25">
        <v>250</v>
      </c>
      <c r="R119" s="23" t="s">
        <v>564</v>
      </c>
      <c r="S119" s="29">
        <v>90656218040</v>
      </c>
      <c r="T119" s="116"/>
      <c r="U119" s="117"/>
      <c r="V119" s="116"/>
      <c r="W119" s="116"/>
      <c r="X119" s="116"/>
      <c r="Y119" s="116"/>
      <c r="Z119" s="116"/>
      <c r="AA119" s="116"/>
      <c r="AB119" s="116"/>
      <c r="AC119" s="52"/>
      <c r="AD119" s="52"/>
      <c r="AE119" s="125">
        <v>0</v>
      </c>
      <c r="AF119" s="66" t="s">
        <v>1132</v>
      </c>
    </row>
    <row r="120" spans="2:33" s="36" customFormat="1" ht="42.75" customHeight="1" x14ac:dyDescent="0.2">
      <c r="B120" s="23" t="s">
        <v>565</v>
      </c>
      <c r="C120" s="21" t="s">
        <v>83</v>
      </c>
      <c r="D120" s="21" t="s">
        <v>566</v>
      </c>
      <c r="E120" s="21" t="s">
        <v>85</v>
      </c>
      <c r="F120" s="21" t="s">
        <v>86</v>
      </c>
      <c r="G120" s="21" t="s">
        <v>567</v>
      </c>
      <c r="H120" s="21" t="s">
        <v>467</v>
      </c>
      <c r="I120" s="21" t="s">
        <v>568</v>
      </c>
      <c r="J120" s="21" t="s">
        <v>569</v>
      </c>
      <c r="K120" s="21" t="s">
        <v>570</v>
      </c>
      <c r="L120" s="21">
        <v>4</v>
      </c>
      <c r="M120" s="21" t="s">
        <v>43</v>
      </c>
      <c r="N120" s="23" t="s">
        <v>44</v>
      </c>
      <c r="O120" s="23" t="s">
        <v>44</v>
      </c>
      <c r="P120" s="23" t="s">
        <v>44</v>
      </c>
      <c r="Q120" s="25">
        <v>4</v>
      </c>
      <c r="R120" s="23" t="s">
        <v>44</v>
      </c>
      <c r="S120" s="23" t="s">
        <v>44</v>
      </c>
      <c r="T120" s="91"/>
      <c r="U120" s="92"/>
      <c r="V120" s="91"/>
      <c r="W120" s="91"/>
      <c r="X120" s="91"/>
      <c r="Y120" s="91"/>
      <c r="Z120" s="91"/>
      <c r="AA120" s="91"/>
      <c r="AB120" s="91"/>
      <c r="AC120" s="52"/>
      <c r="AD120" s="52"/>
      <c r="AE120" s="125">
        <v>0</v>
      </c>
      <c r="AF120" s="66" t="s">
        <v>1089</v>
      </c>
    </row>
    <row r="121" spans="2:33" s="36" customFormat="1" ht="42.75" customHeight="1" x14ac:dyDescent="0.2">
      <c r="B121" s="23" t="s">
        <v>571</v>
      </c>
      <c r="C121" s="21" t="s">
        <v>83</v>
      </c>
      <c r="D121" s="21" t="s">
        <v>559</v>
      </c>
      <c r="E121" s="21" t="s">
        <v>85</v>
      </c>
      <c r="F121" s="23" t="s">
        <v>86</v>
      </c>
      <c r="G121" s="21" t="s">
        <v>560</v>
      </c>
      <c r="H121" s="21" t="s">
        <v>467</v>
      </c>
      <c r="I121" s="21" t="s">
        <v>572</v>
      </c>
      <c r="J121" s="21" t="s">
        <v>573</v>
      </c>
      <c r="K121" s="21" t="s">
        <v>573</v>
      </c>
      <c r="L121" s="21">
        <v>1</v>
      </c>
      <c r="M121" s="21" t="s">
        <v>43</v>
      </c>
      <c r="N121" s="23" t="s">
        <v>44</v>
      </c>
      <c r="O121" s="23" t="s">
        <v>44</v>
      </c>
      <c r="P121" s="25">
        <v>1</v>
      </c>
      <c r="Q121" s="25">
        <v>1</v>
      </c>
      <c r="R121" s="23" t="s">
        <v>564</v>
      </c>
      <c r="S121" s="29">
        <v>8775781960</v>
      </c>
      <c r="T121" s="116"/>
      <c r="U121" s="117"/>
      <c r="V121" s="116"/>
      <c r="W121" s="116"/>
      <c r="X121" s="116"/>
      <c r="Y121" s="116"/>
      <c r="Z121" s="116"/>
      <c r="AA121" s="116"/>
      <c r="AB121" s="116"/>
      <c r="AC121" s="52"/>
      <c r="AD121" s="52"/>
      <c r="AE121" s="125">
        <v>0</v>
      </c>
      <c r="AF121" s="66" t="s">
        <v>1132</v>
      </c>
    </row>
    <row r="122" spans="2:33" s="36" customFormat="1" ht="42.75" customHeight="1" x14ac:dyDescent="0.25">
      <c r="B122" s="23" t="s">
        <v>574</v>
      </c>
      <c r="C122" s="21" t="s">
        <v>83</v>
      </c>
      <c r="D122" s="21" t="s">
        <v>381</v>
      </c>
      <c r="E122" s="21" t="s">
        <v>85</v>
      </c>
      <c r="F122" s="21" t="s">
        <v>86</v>
      </c>
      <c r="G122" s="21" t="s">
        <v>382</v>
      </c>
      <c r="H122" s="21" t="s">
        <v>510</v>
      </c>
      <c r="I122" s="21" t="s">
        <v>575</v>
      </c>
      <c r="J122" s="21" t="s">
        <v>576</v>
      </c>
      <c r="K122" s="21" t="s">
        <v>577</v>
      </c>
      <c r="L122" s="21">
        <v>12</v>
      </c>
      <c r="M122" s="21" t="s">
        <v>43</v>
      </c>
      <c r="N122" s="23" t="s">
        <v>44</v>
      </c>
      <c r="O122" s="23" t="s">
        <v>44</v>
      </c>
      <c r="P122" s="25">
        <v>12</v>
      </c>
      <c r="Q122" s="25">
        <v>12</v>
      </c>
      <c r="R122" s="23" t="s">
        <v>386</v>
      </c>
      <c r="S122" s="35">
        <v>4528479192</v>
      </c>
      <c r="T122" s="108" t="s">
        <v>848</v>
      </c>
      <c r="U122" s="109" t="s">
        <v>844</v>
      </c>
      <c r="V122" s="88" t="s">
        <v>849</v>
      </c>
      <c r="W122" s="110" t="s">
        <v>846</v>
      </c>
      <c r="X122" s="111">
        <v>45658</v>
      </c>
      <c r="Y122" s="108" t="s">
        <v>850</v>
      </c>
      <c r="Z122" s="108" t="s">
        <v>851</v>
      </c>
      <c r="AA122" s="110" t="s">
        <v>783</v>
      </c>
      <c r="AB122" s="108" t="s">
        <v>834</v>
      </c>
      <c r="AC122" s="51"/>
      <c r="AD122" s="51"/>
      <c r="AE122" s="125">
        <v>11</v>
      </c>
      <c r="AF122" s="66" t="s">
        <v>1069</v>
      </c>
    </row>
    <row r="123" spans="2:33" s="36" customFormat="1" ht="68.25" customHeight="1" x14ac:dyDescent="0.2">
      <c r="B123" s="23" t="s">
        <v>578</v>
      </c>
      <c r="C123" s="21" t="s">
        <v>83</v>
      </c>
      <c r="D123" s="21" t="s">
        <v>93</v>
      </c>
      <c r="E123" s="21" t="s">
        <v>85</v>
      </c>
      <c r="F123" s="23" t="s">
        <v>86</v>
      </c>
      <c r="G123" s="23" t="s">
        <v>94</v>
      </c>
      <c r="H123" s="21" t="s">
        <v>229</v>
      </c>
      <c r="I123" s="30" t="s">
        <v>579</v>
      </c>
      <c r="J123" s="30" t="s">
        <v>580</v>
      </c>
      <c r="K123" s="30" t="s">
        <v>581</v>
      </c>
      <c r="L123" s="21">
        <v>1365</v>
      </c>
      <c r="M123" s="21" t="s">
        <v>43</v>
      </c>
      <c r="N123" s="23" t="s">
        <v>44</v>
      </c>
      <c r="O123" s="23" t="s">
        <v>44</v>
      </c>
      <c r="P123" s="23">
        <v>681</v>
      </c>
      <c r="Q123" s="25">
        <v>1365</v>
      </c>
      <c r="R123" s="23" t="s">
        <v>98</v>
      </c>
      <c r="S123" s="35">
        <v>1474631028</v>
      </c>
      <c r="T123" s="89"/>
      <c r="U123" s="90"/>
      <c r="V123" s="89"/>
      <c r="W123" s="89"/>
      <c r="X123" s="89"/>
      <c r="Y123" s="89"/>
      <c r="Z123" s="89"/>
      <c r="AA123" s="89"/>
      <c r="AB123" s="89"/>
      <c r="AC123" s="51"/>
      <c r="AD123" s="51"/>
      <c r="AE123" s="125">
        <v>0</v>
      </c>
      <c r="AF123" s="66" t="s">
        <v>1147</v>
      </c>
      <c r="AG123" s="44"/>
    </row>
    <row r="124" spans="2:33" s="36" customFormat="1" ht="111.75" customHeight="1" x14ac:dyDescent="0.2">
      <c r="B124" s="23" t="s">
        <v>584</v>
      </c>
      <c r="C124" s="23" t="s">
        <v>100</v>
      </c>
      <c r="D124" s="23" t="s">
        <v>582</v>
      </c>
      <c r="E124" s="23" t="s">
        <v>142</v>
      </c>
      <c r="F124" s="23" t="s">
        <v>583</v>
      </c>
      <c r="G124" s="23" t="s">
        <v>44</v>
      </c>
      <c r="H124" s="21" t="s">
        <v>222</v>
      </c>
      <c r="I124" s="23" t="s">
        <v>585</v>
      </c>
      <c r="J124" s="23" t="s">
        <v>996</v>
      </c>
      <c r="K124" s="23" t="s">
        <v>586</v>
      </c>
      <c r="L124" s="23">
        <v>80</v>
      </c>
      <c r="M124" s="23" t="s">
        <v>59</v>
      </c>
      <c r="N124" s="43">
        <v>65</v>
      </c>
      <c r="O124" s="43">
        <v>68</v>
      </c>
      <c r="P124" s="43">
        <v>70</v>
      </c>
      <c r="Q124" s="43">
        <v>80</v>
      </c>
      <c r="R124" s="23" t="s">
        <v>44</v>
      </c>
      <c r="S124" s="23" t="s">
        <v>44</v>
      </c>
      <c r="T124" s="147" t="s">
        <v>1003</v>
      </c>
      <c r="U124" s="147" t="s">
        <v>1004</v>
      </c>
      <c r="V124" s="147" t="s">
        <v>1005</v>
      </c>
      <c r="W124" s="102" t="s">
        <v>936</v>
      </c>
      <c r="X124" s="141">
        <v>45658</v>
      </c>
      <c r="Y124" s="147" t="s">
        <v>1006</v>
      </c>
      <c r="Z124" s="147" t="s">
        <v>1007</v>
      </c>
      <c r="AA124" s="102" t="s">
        <v>773</v>
      </c>
      <c r="AB124" s="147" t="s">
        <v>1008</v>
      </c>
      <c r="AC124" s="48">
        <v>478</v>
      </c>
      <c r="AD124" s="48">
        <v>744</v>
      </c>
      <c r="AE124" s="61">
        <f>+IF(ISERROR((AC124/AD124)),"-",(AC124/AD124))</f>
        <v>0.64247311827956988</v>
      </c>
      <c r="AF124" s="70" t="s">
        <v>1095</v>
      </c>
    </row>
    <row r="125" spans="2:33" s="36" customFormat="1" ht="111.75" customHeight="1" x14ac:dyDescent="0.2">
      <c r="B125" s="23" t="s">
        <v>587</v>
      </c>
      <c r="C125" s="23" t="s">
        <v>100</v>
      </c>
      <c r="D125" s="23" t="s">
        <v>582</v>
      </c>
      <c r="E125" s="23" t="s">
        <v>142</v>
      </c>
      <c r="F125" s="23" t="s">
        <v>583</v>
      </c>
      <c r="G125" s="23" t="s">
        <v>44</v>
      </c>
      <c r="H125" s="21" t="s">
        <v>222</v>
      </c>
      <c r="I125" s="23" t="s">
        <v>997</v>
      </c>
      <c r="J125" s="23" t="s">
        <v>588</v>
      </c>
      <c r="K125" s="23" t="s">
        <v>998</v>
      </c>
      <c r="L125" s="23">
        <v>85</v>
      </c>
      <c r="M125" s="23" t="s">
        <v>59</v>
      </c>
      <c r="N125" s="25">
        <v>30</v>
      </c>
      <c r="O125" s="25">
        <v>40</v>
      </c>
      <c r="P125" s="25">
        <v>60</v>
      </c>
      <c r="Q125" s="25">
        <v>85</v>
      </c>
      <c r="R125" s="23" t="s">
        <v>44</v>
      </c>
      <c r="S125" s="23" t="s">
        <v>44</v>
      </c>
      <c r="T125" s="147" t="s">
        <v>1009</v>
      </c>
      <c r="U125" s="147" t="s">
        <v>1010</v>
      </c>
      <c r="V125" s="147" t="s">
        <v>1011</v>
      </c>
      <c r="W125" s="102" t="s">
        <v>936</v>
      </c>
      <c r="X125" s="141">
        <v>45658</v>
      </c>
      <c r="Y125" s="147" t="s">
        <v>1012</v>
      </c>
      <c r="Z125" s="148">
        <v>0</v>
      </c>
      <c r="AA125" s="102" t="s">
        <v>773</v>
      </c>
      <c r="AB125" s="147" t="s">
        <v>1008</v>
      </c>
      <c r="AC125" s="71">
        <v>0.875</v>
      </c>
      <c r="AD125" s="69">
        <v>1</v>
      </c>
      <c r="AE125" s="61">
        <f>+IF(ISERROR((AC125/AD125)),"-",(AC125/AD125))</f>
        <v>0.875</v>
      </c>
      <c r="AF125" s="70" t="s">
        <v>1096</v>
      </c>
    </row>
    <row r="126" spans="2:33" s="36" customFormat="1" ht="56.25" customHeight="1" x14ac:dyDescent="0.3">
      <c r="B126" s="23" t="s">
        <v>589</v>
      </c>
      <c r="C126" s="23" t="s">
        <v>34</v>
      </c>
      <c r="D126" s="23" t="s">
        <v>46</v>
      </c>
      <c r="E126" s="23" t="s">
        <v>36</v>
      </c>
      <c r="F126" s="23" t="s">
        <v>37</v>
      </c>
      <c r="G126" s="23" t="s">
        <v>207</v>
      </c>
      <c r="H126" s="21" t="s">
        <v>362</v>
      </c>
      <c r="I126" s="21" t="s">
        <v>590</v>
      </c>
      <c r="J126" s="21" t="s">
        <v>591</v>
      </c>
      <c r="K126" s="21" t="s">
        <v>592</v>
      </c>
      <c r="L126" s="21">
        <v>1</v>
      </c>
      <c r="M126" s="23" t="s">
        <v>43</v>
      </c>
      <c r="N126" s="25">
        <v>0</v>
      </c>
      <c r="O126" s="25">
        <v>0</v>
      </c>
      <c r="P126" s="25">
        <v>0</v>
      </c>
      <c r="Q126" s="25">
        <v>1</v>
      </c>
      <c r="R126" s="23" t="s">
        <v>44</v>
      </c>
      <c r="S126" s="23" t="s">
        <v>44</v>
      </c>
      <c r="T126" s="126" t="s">
        <v>900</v>
      </c>
      <c r="U126" s="127" t="s">
        <v>1176</v>
      </c>
      <c r="V126" s="128" t="s">
        <v>901</v>
      </c>
      <c r="W126" s="129" t="s">
        <v>1160</v>
      </c>
      <c r="X126" s="130">
        <v>45658</v>
      </c>
      <c r="Y126" s="126" t="s">
        <v>889</v>
      </c>
      <c r="Z126" s="126" t="s">
        <v>890</v>
      </c>
      <c r="AA126" s="126" t="s">
        <v>773</v>
      </c>
      <c r="AB126" s="126" t="s">
        <v>759</v>
      </c>
      <c r="AC126" s="56"/>
      <c r="AD126" s="56"/>
      <c r="AE126" s="125">
        <v>0</v>
      </c>
      <c r="AF126" s="66" t="s">
        <v>1132</v>
      </c>
    </row>
    <row r="127" spans="2:33" s="36" customFormat="1" ht="56.25" customHeight="1" x14ac:dyDescent="0.3">
      <c r="B127" s="23" t="s">
        <v>593</v>
      </c>
      <c r="C127" s="23" t="s">
        <v>34</v>
      </c>
      <c r="D127" s="23" t="s">
        <v>46</v>
      </c>
      <c r="E127" s="23" t="s">
        <v>36</v>
      </c>
      <c r="F127" s="23" t="s">
        <v>37</v>
      </c>
      <c r="G127" s="23" t="s">
        <v>399</v>
      </c>
      <c r="H127" s="23" t="s">
        <v>390</v>
      </c>
      <c r="I127" s="23" t="s">
        <v>594</v>
      </c>
      <c r="J127" s="23" t="s">
        <v>595</v>
      </c>
      <c r="K127" s="23" t="s">
        <v>596</v>
      </c>
      <c r="L127" s="25">
        <v>200</v>
      </c>
      <c r="M127" s="25" t="s">
        <v>597</v>
      </c>
      <c r="N127" s="25">
        <v>0</v>
      </c>
      <c r="O127" s="25">
        <v>0</v>
      </c>
      <c r="P127" s="25">
        <v>0</v>
      </c>
      <c r="Q127" s="25">
        <v>200</v>
      </c>
      <c r="R127" s="23" t="s">
        <v>44</v>
      </c>
      <c r="S127" s="23" t="s">
        <v>44</v>
      </c>
      <c r="T127" s="126" t="s">
        <v>902</v>
      </c>
      <c r="U127" s="127" t="s">
        <v>1177</v>
      </c>
      <c r="V127" s="128" t="s">
        <v>903</v>
      </c>
      <c r="W127" s="126" t="s">
        <v>873</v>
      </c>
      <c r="X127" s="130">
        <v>45658</v>
      </c>
      <c r="Y127" s="126" t="s">
        <v>893</v>
      </c>
      <c r="Z127" s="126" t="s">
        <v>894</v>
      </c>
      <c r="AA127" s="126" t="s">
        <v>773</v>
      </c>
      <c r="AB127" s="126" t="s">
        <v>759</v>
      </c>
      <c r="AC127" s="56"/>
      <c r="AD127" s="56"/>
      <c r="AE127" s="125">
        <v>0</v>
      </c>
      <c r="AF127" s="66" t="s">
        <v>1132</v>
      </c>
    </row>
    <row r="128" spans="2:33" s="36" customFormat="1" ht="214.5" customHeight="1" x14ac:dyDescent="0.2">
      <c r="B128" s="23" t="s">
        <v>598</v>
      </c>
      <c r="C128" s="21" t="s">
        <v>100</v>
      </c>
      <c r="D128" s="21" t="s">
        <v>188</v>
      </c>
      <c r="E128" s="21" t="s">
        <v>102</v>
      </c>
      <c r="F128" s="21" t="s">
        <v>189</v>
      </c>
      <c r="G128" s="23" t="s">
        <v>599</v>
      </c>
      <c r="H128" s="21" t="s">
        <v>600</v>
      </c>
      <c r="I128" s="21" t="s">
        <v>601</v>
      </c>
      <c r="J128" s="21" t="s">
        <v>602</v>
      </c>
      <c r="K128" s="21" t="s">
        <v>603</v>
      </c>
      <c r="L128" s="21">
        <v>3</v>
      </c>
      <c r="M128" s="21" t="s">
        <v>59</v>
      </c>
      <c r="N128" s="23" t="s">
        <v>44</v>
      </c>
      <c r="O128" s="21">
        <v>1</v>
      </c>
      <c r="P128" s="21">
        <v>2</v>
      </c>
      <c r="Q128" s="21">
        <v>3</v>
      </c>
      <c r="R128" s="23" t="s">
        <v>44</v>
      </c>
      <c r="S128" s="23" t="s">
        <v>44</v>
      </c>
      <c r="T128" s="91" t="s">
        <v>859</v>
      </c>
      <c r="U128" s="92" t="s">
        <v>860</v>
      </c>
      <c r="V128" s="91" t="s">
        <v>857</v>
      </c>
      <c r="W128" s="91" t="s">
        <v>741</v>
      </c>
      <c r="X128" s="96">
        <v>45658</v>
      </c>
      <c r="Y128" s="91" t="s">
        <v>858</v>
      </c>
      <c r="Z128" s="91" t="s">
        <v>741</v>
      </c>
      <c r="AA128" s="91" t="s">
        <v>856</v>
      </c>
      <c r="AB128" s="91" t="s">
        <v>864</v>
      </c>
      <c r="AC128" s="48"/>
      <c r="AD128" s="48"/>
      <c r="AE128" s="61">
        <v>0</v>
      </c>
      <c r="AF128" s="45" t="s">
        <v>1131</v>
      </c>
    </row>
    <row r="129" spans="2:32" s="36" customFormat="1" ht="256.5" x14ac:dyDescent="0.25">
      <c r="B129" s="23" t="s">
        <v>604</v>
      </c>
      <c r="C129" s="21" t="s">
        <v>100</v>
      </c>
      <c r="D129" s="21" t="s">
        <v>605</v>
      </c>
      <c r="E129" s="21" t="s">
        <v>102</v>
      </c>
      <c r="F129" s="23" t="s">
        <v>606</v>
      </c>
      <c r="G129" s="23" t="s">
        <v>599</v>
      </c>
      <c r="H129" s="21" t="s">
        <v>600</v>
      </c>
      <c r="I129" s="21" t="s">
        <v>607</v>
      </c>
      <c r="J129" s="21" t="s">
        <v>608</v>
      </c>
      <c r="K129" s="21" t="s">
        <v>609</v>
      </c>
      <c r="L129" s="21">
        <v>100</v>
      </c>
      <c r="M129" s="21" t="s">
        <v>59</v>
      </c>
      <c r="N129" s="20">
        <v>20</v>
      </c>
      <c r="O129" s="21">
        <v>40</v>
      </c>
      <c r="P129" s="21">
        <v>70</v>
      </c>
      <c r="Q129" s="21">
        <v>100</v>
      </c>
      <c r="R129" s="23" t="s">
        <v>44</v>
      </c>
      <c r="S129" s="23" t="s">
        <v>44</v>
      </c>
      <c r="T129" s="102" t="s">
        <v>1117</v>
      </c>
      <c r="U129" s="88"/>
      <c r="V129" s="88" t="s">
        <v>1118</v>
      </c>
      <c r="W129" s="88"/>
      <c r="X129" s="141">
        <v>45658</v>
      </c>
      <c r="Y129" s="88" t="s">
        <v>1119</v>
      </c>
      <c r="Z129" s="108"/>
      <c r="AA129" s="88" t="s">
        <v>773</v>
      </c>
      <c r="AB129" s="88" t="s">
        <v>834</v>
      </c>
      <c r="AC129" s="48">
        <v>30</v>
      </c>
      <c r="AD129" s="48">
        <v>100</v>
      </c>
      <c r="AE129" s="61">
        <f>+IF(ISERROR((AC129/AD129)),"-",(AC129/AD129))</f>
        <v>0.3</v>
      </c>
      <c r="AF129" s="45" t="s">
        <v>1127</v>
      </c>
    </row>
    <row r="130" spans="2:32" s="36" customFormat="1" ht="199.5" x14ac:dyDescent="0.25">
      <c r="B130" s="23" t="s">
        <v>610</v>
      </c>
      <c r="C130" s="21" t="s">
        <v>100</v>
      </c>
      <c r="D130" s="21" t="s">
        <v>605</v>
      </c>
      <c r="E130" s="21" t="s">
        <v>102</v>
      </c>
      <c r="F130" s="23" t="s">
        <v>606</v>
      </c>
      <c r="G130" s="23" t="s">
        <v>599</v>
      </c>
      <c r="H130" s="21" t="s">
        <v>600</v>
      </c>
      <c r="I130" s="23" t="s">
        <v>611</v>
      </c>
      <c r="J130" s="23" t="s">
        <v>612</v>
      </c>
      <c r="K130" s="23" t="s">
        <v>613</v>
      </c>
      <c r="L130" s="23">
        <v>100</v>
      </c>
      <c r="M130" s="23" t="s">
        <v>59</v>
      </c>
      <c r="N130" s="23">
        <v>20</v>
      </c>
      <c r="O130" s="23">
        <v>40</v>
      </c>
      <c r="P130" s="23">
        <v>70</v>
      </c>
      <c r="Q130" s="23">
        <v>100</v>
      </c>
      <c r="R130" s="23" t="s">
        <v>44</v>
      </c>
      <c r="S130" s="23" t="s">
        <v>44</v>
      </c>
      <c r="T130" s="102" t="s">
        <v>1120</v>
      </c>
      <c r="U130" s="108"/>
      <c r="V130" s="88" t="s">
        <v>1118</v>
      </c>
      <c r="W130" s="108"/>
      <c r="X130" s="141">
        <v>45658</v>
      </c>
      <c r="Y130" s="108" t="s">
        <v>1121</v>
      </c>
      <c r="Z130" s="108"/>
      <c r="AA130" s="88" t="s">
        <v>773</v>
      </c>
      <c r="AB130" s="88" t="s">
        <v>834</v>
      </c>
      <c r="AC130" s="48">
        <v>51</v>
      </c>
      <c r="AD130" s="48">
        <v>100</v>
      </c>
      <c r="AE130" s="61">
        <f>+IF(ISERROR((AC130/AD130)),"-",(AC130/AD130))</f>
        <v>0.51</v>
      </c>
      <c r="AF130" s="45" t="s">
        <v>1126</v>
      </c>
    </row>
    <row r="131" spans="2:32" s="36" customFormat="1" ht="199.5" x14ac:dyDescent="0.2">
      <c r="B131" s="23" t="s">
        <v>614</v>
      </c>
      <c r="C131" s="21" t="s">
        <v>100</v>
      </c>
      <c r="D131" s="23" t="s">
        <v>148</v>
      </c>
      <c r="E131" s="23" t="s">
        <v>142</v>
      </c>
      <c r="F131" s="23" t="s">
        <v>149</v>
      </c>
      <c r="G131" s="23" t="s">
        <v>599</v>
      </c>
      <c r="H131" s="21" t="s">
        <v>600</v>
      </c>
      <c r="I131" s="21" t="s">
        <v>615</v>
      </c>
      <c r="J131" s="21" t="s">
        <v>616</v>
      </c>
      <c r="K131" s="21" t="s">
        <v>617</v>
      </c>
      <c r="L131" s="21">
        <v>100</v>
      </c>
      <c r="M131" s="21" t="s">
        <v>59</v>
      </c>
      <c r="N131" s="20">
        <v>25</v>
      </c>
      <c r="O131" s="21">
        <v>50</v>
      </c>
      <c r="P131" s="21">
        <v>75</v>
      </c>
      <c r="Q131" s="21">
        <v>100</v>
      </c>
      <c r="R131" s="23" t="s">
        <v>44</v>
      </c>
      <c r="S131" s="23" t="s">
        <v>44</v>
      </c>
      <c r="T131" s="91"/>
      <c r="U131" s="92"/>
      <c r="V131" s="91"/>
      <c r="W131" s="91"/>
      <c r="X131" s="91"/>
      <c r="Y131" s="91"/>
      <c r="Z131" s="91"/>
      <c r="AA131" s="91"/>
      <c r="AB131" s="91"/>
      <c r="AC131" s="48"/>
      <c r="AD131" s="48"/>
      <c r="AE131" s="61">
        <v>0</v>
      </c>
      <c r="AF131" s="66" t="s">
        <v>1132</v>
      </c>
    </row>
    <row r="132" spans="2:32" s="36" customFormat="1" ht="228" x14ac:dyDescent="0.2">
      <c r="B132" s="23" t="s">
        <v>618</v>
      </c>
      <c r="C132" s="21" t="s">
        <v>100</v>
      </c>
      <c r="D132" s="23" t="s">
        <v>141</v>
      </c>
      <c r="E132" s="23" t="s">
        <v>142</v>
      </c>
      <c r="F132" s="23" t="s">
        <v>619</v>
      </c>
      <c r="G132" s="23" t="s">
        <v>599</v>
      </c>
      <c r="H132" s="21" t="s">
        <v>600</v>
      </c>
      <c r="I132" s="21" t="s">
        <v>620</v>
      </c>
      <c r="J132" s="21" t="s">
        <v>621</v>
      </c>
      <c r="K132" s="21" t="s">
        <v>622</v>
      </c>
      <c r="L132" s="21">
        <v>100</v>
      </c>
      <c r="M132" s="21" t="s">
        <v>59</v>
      </c>
      <c r="N132" s="20">
        <v>25</v>
      </c>
      <c r="O132" s="21">
        <v>50</v>
      </c>
      <c r="P132" s="21">
        <v>75</v>
      </c>
      <c r="Q132" s="21">
        <v>100</v>
      </c>
      <c r="R132" s="23" t="s">
        <v>44</v>
      </c>
      <c r="S132" s="23" t="s">
        <v>44</v>
      </c>
      <c r="T132" s="137" t="s">
        <v>774</v>
      </c>
      <c r="U132" s="138" t="s">
        <v>840</v>
      </c>
      <c r="V132" s="137" t="s">
        <v>775</v>
      </c>
      <c r="W132" s="137" t="s">
        <v>770</v>
      </c>
      <c r="X132" s="139">
        <v>45658</v>
      </c>
      <c r="Y132" s="149" t="s">
        <v>775</v>
      </c>
      <c r="Z132" s="137" t="s">
        <v>776</v>
      </c>
      <c r="AA132" s="137" t="s">
        <v>773</v>
      </c>
      <c r="AB132" s="137" t="s">
        <v>777</v>
      </c>
      <c r="AC132" s="48">
        <v>1</v>
      </c>
      <c r="AD132" s="48">
        <v>4</v>
      </c>
      <c r="AE132" s="61">
        <f>+IF(ISERROR((AC132/AD132)),"-",(AC132/AD132))</f>
        <v>0.25</v>
      </c>
      <c r="AF132" s="45" t="s">
        <v>1037</v>
      </c>
    </row>
    <row r="133" spans="2:32" s="36" customFormat="1" ht="409.5" x14ac:dyDescent="0.2">
      <c r="B133" s="23" t="s">
        <v>623</v>
      </c>
      <c r="C133" s="21" t="s">
        <v>100</v>
      </c>
      <c r="D133" s="23" t="s">
        <v>141</v>
      </c>
      <c r="E133" s="23" t="s">
        <v>142</v>
      </c>
      <c r="F133" s="23" t="s">
        <v>624</v>
      </c>
      <c r="G133" s="23" t="s">
        <v>599</v>
      </c>
      <c r="H133" s="21" t="s">
        <v>600</v>
      </c>
      <c r="I133" s="21" t="s">
        <v>625</v>
      </c>
      <c r="J133" s="21" t="s">
        <v>626</v>
      </c>
      <c r="K133" s="21" t="s">
        <v>626</v>
      </c>
      <c r="L133" s="21">
        <v>12</v>
      </c>
      <c r="M133" s="21" t="s">
        <v>43</v>
      </c>
      <c r="N133" s="20">
        <v>3</v>
      </c>
      <c r="O133" s="21">
        <v>6</v>
      </c>
      <c r="P133" s="21">
        <v>9</v>
      </c>
      <c r="Q133" s="21">
        <v>12</v>
      </c>
      <c r="R133" s="23" t="s">
        <v>44</v>
      </c>
      <c r="S133" s="23" t="s">
        <v>44</v>
      </c>
      <c r="T133" s="137" t="s">
        <v>778</v>
      </c>
      <c r="U133" s="150" t="s">
        <v>841</v>
      </c>
      <c r="V133" s="137" t="s">
        <v>779</v>
      </c>
      <c r="W133" s="137" t="s">
        <v>780</v>
      </c>
      <c r="X133" s="139">
        <v>45658</v>
      </c>
      <c r="Y133" s="137" t="s">
        <v>781</v>
      </c>
      <c r="Z133" s="137" t="s">
        <v>782</v>
      </c>
      <c r="AA133" s="137" t="s">
        <v>783</v>
      </c>
      <c r="AB133" s="137" t="s">
        <v>751</v>
      </c>
      <c r="AC133" s="52"/>
      <c r="AD133" s="52"/>
      <c r="AE133" s="48">
        <v>3</v>
      </c>
      <c r="AF133" s="151" t="s">
        <v>1178</v>
      </c>
    </row>
    <row r="134" spans="2:32" s="36" customFormat="1" ht="111.75" customHeight="1" x14ac:dyDescent="0.2">
      <c r="B134" s="23" t="s">
        <v>627</v>
      </c>
      <c r="C134" s="21" t="s">
        <v>100</v>
      </c>
      <c r="D134" s="21" t="s">
        <v>628</v>
      </c>
      <c r="E134" s="23" t="s">
        <v>142</v>
      </c>
      <c r="F134" s="23" t="s">
        <v>629</v>
      </c>
      <c r="G134" s="23" t="s">
        <v>599</v>
      </c>
      <c r="H134" s="21" t="s">
        <v>600</v>
      </c>
      <c r="I134" s="21" t="s">
        <v>630</v>
      </c>
      <c r="J134" s="21" t="s">
        <v>631</v>
      </c>
      <c r="K134" s="21" t="s">
        <v>632</v>
      </c>
      <c r="L134" s="21">
        <v>100</v>
      </c>
      <c r="M134" s="21" t="s">
        <v>59</v>
      </c>
      <c r="N134" s="20">
        <v>10</v>
      </c>
      <c r="O134" s="21">
        <v>30</v>
      </c>
      <c r="P134" s="21">
        <v>60</v>
      </c>
      <c r="Q134" s="21">
        <v>100</v>
      </c>
      <c r="R134" s="23" t="s">
        <v>44</v>
      </c>
      <c r="S134" s="23" t="s">
        <v>44</v>
      </c>
      <c r="T134" s="147" t="s">
        <v>1013</v>
      </c>
      <c r="U134" s="147" t="s">
        <v>1014</v>
      </c>
      <c r="V134" s="147" t="s">
        <v>1015</v>
      </c>
      <c r="W134" s="102" t="s">
        <v>599</v>
      </c>
      <c r="X134" s="141">
        <v>45658</v>
      </c>
      <c r="Y134" s="147" t="s">
        <v>1016</v>
      </c>
      <c r="Z134" s="148">
        <v>0</v>
      </c>
      <c r="AA134" s="102" t="s">
        <v>773</v>
      </c>
      <c r="AB134" s="147" t="s">
        <v>1008</v>
      </c>
      <c r="AC134" s="48">
        <v>6</v>
      </c>
      <c r="AD134" s="48">
        <v>47</v>
      </c>
      <c r="AE134" s="61">
        <f>+IF(ISERROR((AC134/AD134)),"-",(AC134/AD134))</f>
        <v>0.1276595744680851</v>
      </c>
      <c r="AF134" s="70" t="s">
        <v>1179</v>
      </c>
    </row>
    <row r="135" spans="2:32" s="36" customFormat="1" ht="111.75" customHeight="1" x14ac:dyDescent="0.2">
      <c r="B135" s="23" t="s">
        <v>633</v>
      </c>
      <c r="C135" s="21" t="s">
        <v>100</v>
      </c>
      <c r="D135" s="21" t="s">
        <v>628</v>
      </c>
      <c r="E135" s="23" t="s">
        <v>142</v>
      </c>
      <c r="F135" s="23" t="s">
        <v>629</v>
      </c>
      <c r="G135" s="23" t="s">
        <v>599</v>
      </c>
      <c r="H135" s="21" t="s">
        <v>600</v>
      </c>
      <c r="I135" s="21" t="s">
        <v>999</v>
      </c>
      <c r="J135" s="21" t="s">
        <v>1000</v>
      </c>
      <c r="K135" s="21" t="s">
        <v>1001</v>
      </c>
      <c r="L135" s="21">
        <v>100</v>
      </c>
      <c r="M135" s="21" t="s">
        <v>59</v>
      </c>
      <c r="N135" s="20">
        <v>0</v>
      </c>
      <c r="O135" s="21">
        <v>25</v>
      </c>
      <c r="P135" s="21">
        <v>50</v>
      </c>
      <c r="Q135" s="21">
        <v>100</v>
      </c>
      <c r="R135" s="23" t="s">
        <v>44</v>
      </c>
      <c r="S135" s="23" t="s">
        <v>44</v>
      </c>
      <c r="T135" s="147" t="s">
        <v>1017</v>
      </c>
      <c r="U135" s="147" t="s">
        <v>1018</v>
      </c>
      <c r="V135" s="147" t="s">
        <v>1019</v>
      </c>
      <c r="W135" s="102" t="s">
        <v>599</v>
      </c>
      <c r="X135" s="141">
        <v>45658</v>
      </c>
      <c r="Y135" s="147" t="s">
        <v>1020</v>
      </c>
      <c r="Z135" s="102" t="s">
        <v>936</v>
      </c>
      <c r="AA135" s="102" t="s">
        <v>773</v>
      </c>
      <c r="AB135" s="147" t="s">
        <v>1008</v>
      </c>
      <c r="AC135" s="48">
        <v>0</v>
      </c>
      <c r="AD135" s="48">
        <v>4</v>
      </c>
      <c r="AE135" s="61">
        <f>+IF(ISERROR((AC135/AD135)),"-",(AC135/AD135))</f>
        <v>0</v>
      </c>
      <c r="AF135" s="70" t="s">
        <v>1097</v>
      </c>
    </row>
    <row r="136" spans="2:32" s="36" customFormat="1" ht="111.75" customHeight="1" x14ac:dyDescent="0.2">
      <c r="B136" s="23" t="s">
        <v>634</v>
      </c>
      <c r="C136" s="21" t="s">
        <v>100</v>
      </c>
      <c r="D136" s="21" t="s">
        <v>628</v>
      </c>
      <c r="E136" s="23" t="s">
        <v>142</v>
      </c>
      <c r="F136" s="23" t="s">
        <v>629</v>
      </c>
      <c r="G136" s="23" t="s">
        <v>599</v>
      </c>
      <c r="H136" s="21" t="s">
        <v>600</v>
      </c>
      <c r="I136" s="21" t="s">
        <v>635</v>
      </c>
      <c r="J136" s="21" t="s">
        <v>636</v>
      </c>
      <c r="K136" s="21" t="s">
        <v>1002</v>
      </c>
      <c r="L136" s="21">
        <v>100</v>
      </c>
      <c r="M136" s="21" t="s">
        <v>59</v>
      </c>
      <c r="N136" s="20">
        <v>10</v>
      </c>
      <c r="O136" s="21">
        <v>30</v>
      </c>
      <c r="P136" s="21">
        <v>60</v>
      </c>
      <c r="Q136" s="21">
        <v>100</v>
      </c>
      <c r="R136" s="23" t="s">
        <v>44</v>
      </c>
      <c r="S136" s="23" t="s">
        <v>44</v>
      </c>
      <c r="T136" s="147" t="s">
        <v>1021</v>
      </c>
      <c r="U136" s="147" t="s">
        <v>1022</v>
      </c>
      <c r="V136" s="147" t="s">
        <v>1023</v>
      </c>
      <c r="W136" s="102" t="s">
        <v>936</v>
      </c>
      <c r="X136" s="141">
        <v>45658</v>
      </c>
      <c r="Y136" s="147" t="s">
        <v>1024</v>
      </c>
      <c r="Z136" s="102" t="s">
        <v>936</v>
      </c>
      <c r="AA136" s="102" t="s">
        <v>773</v>
      </c>
      <c r="AB136" s="147" t="s">
        <v>1008</v>
      </c>
      <c r="AC136" s="48"/>
      <c r="AD136" s="48"/>
      <c r="AE136" s="61" t="str">
        <f>+IF(ISERROR((AC136/AD136)),"-",(AC136/AD136))</f>
        <v>-</v>
      </c>
      <c r="AF136" s="70" t="s">
        <v>1098</v>
      </c>
    </row>
    <row r="137" spans="2:32" s="36" customFormat="1" ht="68.25" customHeight="1" x14ac:dyDescent="0.2">
      <c r="B137" s="23" t="s">
        <v>637</v>
      </c>
      <c r="C137" s="30" t="s">
        <v>83</v>
      </c>
      <c r="D137" s="30" t="s">
        <v>93</v>
      </c>
      <c r="E137" s="30" t="s">
        <v>85</v>
      </c>
      <c r="F137" s="30" t="s">
        <v>86</v>
      </c>
      <c r="G137" s="30" t="s">
        <v>94</v>
      </c>
      <c r="H137" s="21" t="s">
        <v>259</v>
      </c>
      <c r="I137" s="30" t="s">
        <v>1073</v>
      </c>
      <c r="J137" s="30" t="s">
        <v>1072</v>
      </c>
      <c r="K137" s="30" t="s">
        <v>1074</v>
      </c>
      <c r="L137" s="30">
        <v>100</v>
      </c>
      <c r="M137" s="23" t="s">
        <v>59</v>
      </c>
      <c r="N137" s="23" t="s">
        <v>44</v>
      </c>
      <c r="O137" s="23" t="s">
        <v>44</v>
      </c>
      <c r="P137" s="25">
        <v>60</v>
      </c>
      <c r="Q137" s="25">
        <v>100</v>
      </c>
      <c r="R137" s="23" t="s">
        <v>98</v>
      </c>
      <c r="S137" s="35">
        <v>500000000</v>
      </c>
      <c r="T137" s="89"/>
      <c r="U137" s="90"/>
      <c r="V137" s="89"/>
      <c r="W137" s="89"/>
      <c r="X137" s="89"/>
      <c r="Y137" s="89"/>
      <c r="Z137" s="89"/>
      <c r="AA137" s="89"/>
      <c r="AB137" s="89"/>
      <c r="AC137" s="51"/>
      <c r="AD137" s="51"/>
      <c r="AE137" s="125">
        <v>0</v>
      </c>
      <c r="AF137" s="66" t="s">
        <v>1148</v>
      </c>
    </row>
    <row r="138" spans="2:32" s="36" customFormat="1" ht="42.75" customHeight="1" x14ac:dyDescent="0.2">
      <c r="B138" s="23" t="s">
        <v>638</v>
      </c>
      <c r="C138" s="21" t="s">
        <v>83</v>
      </c>
      <c r="D138" s="21" t="s">
        <v>566</v>
      </c>
      <c r="E138" s="21" t="s">
        <v>85</v>
      </c>
      <c r="F138" s="21" t="s">
        <v>86</v>
      </c>
      <c r="G138" s="21" t="s">
        <v>639</v>
      </c>
      <c r="H138" s="21" t="s">
        <v>136</v>
      </c>
      <c r="I138" s="21" t="s">
        <v>640</v>
      </c>
      <c r="J138" s="21" t="s">
        <v>641</v>
      </c>
      <c r="K138" s="21" t="s">
        <v>642</v>
      </c>
      <c r="L138" s="21">
        <v>92</v>
      </c>
      <c r="M138" s="23" t="s">
        <v>43</v>
      </c>
      <c r="N138" s="23">
        <v>12</v>
      </c>
      <c r="O138" s="23">
        <v>27</v>
      </c>
      <c r="P138" s="23">
        <v>52</v>
      </c>
      <c r="Q138" s="25">
        <v>92</v>
      </c>
      <c r="R138" s="23" t="s">
        <v>44</v>
      </c>
      <c r="S138" s="23" t="s">
        <v>44</v>
      </c>
      <c r="T138" s="91"/>
      <c r="U138" s="92"/>
      <c r="V138" s="91"/>
      <c r="W138" s="91"/>
      <c r="X138" s="91"/>
      <c r="Y138" s="91"/>
      <c r="Z138" s="91"/>
      <c r="AA138" s="91"/>
      <c r="AB138" s="91"/>
      <c r="AC138" s="52"/>
      <c r="AD138" s="52"/>
      <c r="AE138" s="125">
        <v>6</v>
      </c>
      <c r="AF138" s="66" t="s">
        <v>1090</v>
      </c>
    </row>
    <row r="139" spans="2:32" s="36" customFormat="1" ht="42.75" customHeight="1" x14ac:dyDescent="0.2">
      <c r="B139" s="23" t="s">
        <v>643</v>
      </c>
      <c r="C139" s="21" t="s">
        <v>83</v>
      </c>
      <c r="D139" s="21" t="s">
        <v>566</v>
      </c>
      <c r="E139" s="21" t="s">
        <v>85</v>
      </c>
      <c r="F139" s="21" t="s">
        <v>86</v>
      </c>
      <c r="G139" s="21" t="s">
        <v>639</v>
      </c>
      <c r="H139" s="21" t="s">
        <v>136</v>
      </c>
      <c r="I139" s="21" t="s">
        <v>644</v>
      </c>
      <c r="J139" s="21" t="s">
        <v>645</v>
      </c>
      <c r="K139" s="21" t="s">
        <v>646</v>
      </c>
      <c r="L139" s="21">
        <v>110000</v>
      </c>
      <c r="M139" s="23" t="s">
        <v>43</v>
      </c>
      <c r="N139" s="23">
        <v>6000</v>
      </c>
      <c r="O139" s="25">
        <v>26000</v>
      </c>
      <c r="P139" s="25">
        <v>66000</v>
      </c>
      <c r="Q139" s="25">
        <v>110000</v>
      </c>
      <c r="R139" s="23" t="s">
        <v>44</v>
      </c>
      <c r="S139" s="23" t="s">
        <v>44</v>
      </c>
      <c r="T139" s="91"/>
      <c r="U139" s="92"/>
      <c r="V139" s="91"/>
      <c r="W139" s="91"/>
      <c r="X139" s="91"/>
      <c r="Y139" s="91"/>
      <c r="Z139" s="91"/>
      <c r="AA139" s="91"/>
      <c r="AB139" s="91"/>
      <c r="AC139" s="52"/>
      <c r="AD139" s="52"/>
      <c r="AE139" s="125">
        <v>9900</v>
      </c>
      <c r="AF139" s="152" t="s">
        <v>1091</v>
      </c>
    </row>
    <row r="140" spans="2:32" s="36" customFormat="1" ht="42.75" customHeight="1" x14ac:dyDescent="0.2">
      <c r="B140" s="23" t="s">
        <v>647</v>
      </c>
      <c r="C140" s="21" t="s">
        <v>83</v>
      </c>
      <c r="D140" s="21" t="s">
        <v>566</v>
      </c>
      <c r="E140" s="21" t="s">
        <v>85</v>
      </c>
      <c r="F140" s="21" t="s">
        <v>86</v>
      </c>
      <c r="G140" s="21" t="s">
        <v>639</v>
      </c>
      <c r="H140" s="21" t="s">
        <v>648</v>
      </c>
      <c r="I140" s="21" t="s">
        <v>649</v>
      </c>
      <c r="J140" s="21" t="s">
        <v>650</v>
      </c>
      <c r="K140" s="21" t="s">
        <v>651</v>
      </c>
      <c r="L140" s="21">
        <v>92</v>
      </c>
      <c r="M140" s="23" t="s">
        <v>43</v>
      </c>
      <c r="N140" s="23" t="s">
        <v>44</v>
      </c>
      <c r="O140" s="23" t="s">
        <v>44</v>
      </c>
      <c r="P140" s="23" t="s">
        <v>44</v>
      </c>
      <c r="Q140" s="25">
        <v>92</v>
      </c>
      <c r="R140" s="23" t="s">
        <v>44</v>
      </c>
      <c r="S140" s="23" t="s">
        <v>44</v>
      </c>
      <c r="T140" s="91"/>
      <c r="U140" s="92"/>
      <c r="V140" s="91"/>
      <c r="W140" s="91"/>
      <c r="X140" s="91"/>
      <c r="Y140" s="91"/>
      <c r="Z140" s="91"/>
      <c r="AA140" s="91"/>
      <c r="AB140" s="91"/>
      <c r="AC140" s="52"/>
      <c r="AD140" s="52"/>
      <c r="AE140" s="125">
        <v>0</v>
      </c>
      <c r="AF140" s="66" t="s">
        <v>1092</v>
      </c>
    </row>
    <row r="141" spans="2:32" s="36" customFormat="1" ht="42.75" customHeight="1" x14ac:dyDescent="0.2">
      <c r="B141" s="23" t="s">
        <v>652</v>
      </c>
      <c r="C141" s="21" t="s">
        <v>83</v>
      </c>
      <c r="D141" s="21" t="s">
        <v>566</v>
      </c>
      <c r="E141" s="21" t="s">
        <v>85</v>
      </c>
      <c r="F141" s="21" t="s">
        <v>86</v>
      </c>
      <c r="G141" s="21" t="s">
        <v>639</v>
      </c>
      <c r="H141" s="21" t="s">
        <v>648</v>
      </c>
      <c r="I141" s="21" t="s">
        <v>653</v>
      </c>
      <c r="J141" s="21" t="s">
        <v>654</v>
      </c>
      <c r="K141" s="21" t="s">
        <v>655</v>
      </c>
      <c r="L141" s="21">
        <v>2</v>
      </c>
      <c r="M141" s="23" t="s">
        <v>43</v>
      </c>
      <c r="N141" s="23" t="s">
        <v>44</v>
      </c>
      <c r="O141" s="23" t="s">
        <v>44</v>
      </c>
      <c r="P141" s="23" t="s">
        <v>44</v>
      </c>
      <c r="Q141" s="25">
        <v>2</v>
      </c>
      <c r="R141" s="23" t="s">
        <v>44</v>
      </c>
      <c r="S141" s="23" t="s">
        <v>44</v>
      </c>
      <c r="T141" s="91"/>
      <c r="U141" s="92"/>
      <c r="V141" s="91"/>
      <c r="W141" s="91"/>
      <c r="X141" s="91"/>
      <c r="Y141" s="91"/>
      <c r="Z141" s="91"/>
      <c r="AA141" s="91"/>
      <c r="AB141" s="91"/>
      <c r="AC141" s="52"/>
      <c r="AD141" s="52"/>
      <c r="AE141" s="125">
        <v>0</v>
      </c>
      <c r="AF141" s="66" t="s">
        <v>1093</v>
      </c>
    </row>
    <row r="142" spans="2:32" s="36" customFormat="1" ht="42.75" customHeight="1" x14ac:dyDescent="0.2">
      <c r="B142" s="23" t="s">
        <v>656</v>
      </c>
      <c r="C142" s="21" t="s">
        <v>83</v>
      </c>
      <c r="D142" s="21" t="s">
        <v>566</v>
      </c>
      <c r="E142" s="21" t="s">
        <v>85</v>
      </c>
      <c r="F142" s="21" t="s">
        <v>86</v>
      </c>
      <c r="G142" s="21" t="s">
        <v>639</v>
      </c>
      <c r="H142" s="21" t="s">
        <v>648</v>
      </c>
      <c r="I142" s="21" t="s">
        <v>657</v>
      </c>
      <c r="J142" s="21" t="s">
        <v>658</v>
      </c>
      <c r="K142" s="21" t="s">
        <v>659</v>
      </c>
      <c r="L142" s="21">
        <v>1</v>
      </c>
      <c r="M142" s="23" t="s">
        <v>43</v>
      </c>
      <c r="N142" s="23" t="s">
        <v>44</v>
      </c>
      <c r="O142" s="23" t="s">
        <v>44</v>
      </c>
      <c r="P142" s="23" t="s">
        <v>44</v>
      </c>
      <c r="Q142" s="25">
        <v>1</v>
      </c>
      <c r="R142" s="23" t="s">
        <v>44</v>
      </c>
      <c r="S142" s="23" t="s">
        <v>44</v>
      </c>
      <c r="T142" s="91"/>
      <c r="U142" s="92"/>
      <c r="V142" s="91"/>
      <c r="W142" s="91"/>
      <c r="X142" s="91"/>
      <c r="Y142" s="91"/>
      <c r="Z142" s="91"/>
      <c r="AA142" s="91"/>
      <c r="AB142" s="91"/>
      <c r="AC142" s="52"/>
      <c r="AD142" s="52"/>
      <c r="AE142" s="125">
        <v>0</v>
      </c>
      <c r="AF142" s="66" t="s">
        <v>1094</v>
      </c>
    </row>
    <row r="143" spans="2:32" s="36" customFormat="1" ht="242.25" x14ac:dyDescent="0.2">
      <c r="B143" s="23" t="s">
        <v>660</v>
      </c>
      <c r="C143" s="23" t="s">
        <v>34</v>
      </c>
      <c r="D143" s="23" t="s">
        <v>327</v>
      </c>
      <c r="E143" s="23" t="s">
        <v>63</v>
      </c>
      <c r="F143" s="23" t="s">
        <v>64</v>
      </c>
      <c r="G143" s="23" t="s">
        <v>328</v>
      </c>
      <c r="H143" s="23" t="s">
        <v>183</v>
      </c>
      <c r="I143" s="23" t="s">
        <v>661</v>
      </c>
      <c r="J143" s="23" t="s">
        <v>662</v>
      </c>
      <c r="K143" s="23" t="s">
        <v>663</v>
      </c>
      <c r="L143" s="23">
        <v>7050</v>
      </c>
      <c r="M143" s="21" t="s">
        <v>43</v>
      </c>
      <c r="N143" s="23" t="s">
        <v>44</v>
      </c>
      <c r="O143" s="23" t="s">
        <v>44</v>
      </c>
      <c r="P143" s="23">
        <v>3525</v>
      </c>
      <c r="Q143" s="23">
        <f>+L143</f>
        <v>7050</v>
      </c>
      <c r="R143" s="23" t="s">
        <v>44</v>
      </c>
      <c r="S143" s="23" t="s">
        <v>44</v>
      </c>
      <c r="T143" s="88" t="s">
        <v>980</v>
      </c>
      <c r="U143" s="144" t="s">
        <v>1180</v>
      </c>
      <c r="V143" s="88" t="s">
        <v>981</v>
      </c>
      <c r="W143" s="118" t="s">
        <v>936</v>
      </c>
      <c r="X143" s="114">
        <v>45658</v>
      </c>
      <c r="Y143" s="118" t="s">
        <v>943</v>
      </c>
      <c r="Z143" s="118" t="s">
        <v>938</v>
      </c>
      <c r="AA143" s="115" t="s">
        <v>773</v>
      </c>
      <c r="AB143" s="88" t="s">
        <v>751</v>
      </c>
      <c r="AC143" s="52"/>
      <c r="AD143" s="52"/>
      <c r="AE143" s="125">
        <v>0</v>
      </c>
      <c r="AF143" s="134" t="s">
        <v>1135</v>
      </c>
    </row>
    <row r="144" spans="2:32" s="36" customFormat="1" ht="165.75" x14ac:dyDescent="0.2">
      <c r="B144" s="23" t="s">
        <v>664</v>
      </c>
      <c r="C144" s="23" t="s">
        <v>34</v>
      </c>
      <c r="D144" s="23" t="s">
        <v>327</v>
      </c>
      <c r="E144" s="23" t="s">
        <v>63</v>
      </c>
      <c r="F144" s="23" t="s">
        <v>64</v>
      </c>
      <c r="G144" s="23" t="s">
        <v>328</v>
      </c>
      <c r="H144" s="21" t="s">
        <v>136</v>
      </c>
      <c r="I144" s="21" t="s">
        <v>665</v>
      </c>
      <c r="J144" s="21" t="s">
        <v>666</v>
      </c>
      <c r="K144" s="21" t="s">
        <v>667</v>
      </c>
      <c r="L144" s="21">
        <v>4</v>
      </c>
      <c r="M144" s="21" t="s">
        <v>43</v>
      </c>
      <c r="N144" s="23" t="s">
        <v>44</v>
      </c>
      <c r="O144" s="23">
        <v>1</v>
      </c>
      <c r="P144" s="23">
        <v>3</v>
      </c>
      <c r="Q144" s="23">
        <v>4</v>
      </c>
      <c r="R144" s="23" t="s">
        <v>44</v>
      </c>
      <c r="S144" s="23" t="s">
        <v>44</v>
      </c>
      <c r="T144" s="88" t="s">
        <v>982</v>
      </c>
      <c r="U144" s="144" t="s">
        <v>1181</v>
      </c>
      <c r="V144" s="88" t="s">
        <v>983</v>
      </c>
      <c r="W144" s="118" t="s">
        <v>936</v>
      </c>
      <c r="X144" s="114">
        <v>45658</v>
      </c>
      <c r="Y144" s="118" t="s">
        <v>943</v>
      </c>
      <c r="Z144" s="118" t="s">
        <v>938</v>
      </c>
      <c r="AA144" s="115" t="s">
        <v>773</v>
      </c>
      <c r="AB144" s="88" t="s">
        <v>751</v>
      </c>
      <c r="AC144" s="52"/>
      <c r="AD144" s="52"/>
      <c r="AE144" s="125">
        <v>0</v>
      </c>
      <c r="AF144" s="134" t="s">
        <v>1135</v>
      </c>
    </row>
    <row r="145" spans="2:32" s="36" customFormat="1" ht="156.75" x14ac:dyDescent="0.2">
      <c r="B145" s="23" t="s">
        <v>668</v>
      </c>
      <c r="C145" s="23" t="s">
        <v>34</v>
      </c>
      <c r="D145" s="23" t="s">
        <v>327</v>
      </c>
      <c r="E145" s="23" t="s">
        <v>63</v>
      </c>
      <c r="F145" s="23" t="s">
        <v>64</v>
      </c>
      <c r="G145" s="23" t="s">
        <v>328</v>
      </c>
      <c r="H145" s="21" t="s">
        <v>183</v>
      </c>
      <c r="I145" s="21" t="s">
        <v>669</v>
      </c>
      <c r="J145" s="21" t="s">
        <v>670</v>
      </c>
      <c r="K145" s="21" t="s">
        <v>671</v>
      </c>
      <c r="L145" s="31">
        <v>4000</v>
      </c>
      <c r="M145" s="21" t="s">
        <v>43</v>
      </c>
      <c r="N145" s="23" t="s">
        <v>44</v>
      </c>
      <c r="O145" s="23">
        <v>1000</v>
      </c>
      <c r="P145" s="23">
        <v>2500</v>
      </c>
      <c r="Q145" s="23">
        <v>4000</v>
      </c>
      <c r="R145" s="23" t="s">
        <v>44</v>
      </c>
      <c r="S145" s="23" t="s">
        <v>44</v>
      </c>
      <c r="T145" s="88" t="s">
        <v>984</v>
      </c>
      <c r="U145" s="144" t="s">
        <v>1182</v>
      </c>
      <c r="V145" s="88" t="s">
        <v>985</v>
      </c>
      <c r="W145" s="118" t="s">
        <v>936</v>
      </c>
      <c r="X145" s="114">
        <v>45658</v>
      </c>
      <c r="Y145" s="118" t="s">
        <v>943</v>
      </c>
      <c r="Z145" s="118" t="s">
        <v>938</v>
      </c>
      <c r="AA145" s="115" t="s">
        <v>773</v>
      </c>
      <c r="AB145" s="88" t="s">
        <v>751</v>
      </c>
      <c r="AC145" s="52"/>
      <c r="AD145" s="52"/>
      <c r="AE145" s="125">
        <v>0</v>
      </c>
      <c r="AF145" s="134" t="s">
        <v>1135</v>
      </c>
    </row>
    <row r="146" spans="2:32" s="36" customFormat="1" ht="72.75" customHeight="1" x14ac:dyDescent="0.25">
      <c r="B146" s="23" t="s">
        <v>672</v>
      </c>
      <c r="C146" s="23" t="s">
        <v>34</v>
      </c>
      <c r="D146" s="23" t="s">
        <v>52</v>
      </c>
      <c r="E146" s="23" t="s">
        <v>53</v>
      </c>
      <c r="F146" s="23" t="s">
        <v>54</v>
      </c>
      <c r="G146" s="23" t="s">
        <v>55</v>
      </c>
      <c r="H146" s="23" t="s">
        <v>259</v>
      </c>
      <c r="I146" s="23" t="s">
        <v>673</v>
      </c>
      <c r="J146" s="23" t="s">
        <v>674</v>
      </c>
      <c r="K146" s="23" t="s">
        <v>675</v>
      </c>
      <c r="L146" s="23">
        <v>3</v>
      </c>
      <c r="M146" s="23" t="s">
        <v>43</v>
      </c>
      <c r="N146" s="25">
        <v>1</v>
      </c>
      <c r="O146" s="25">
        <v>1</v>
      </c>
      <c r="P146" s="25">
        <v>1</v>
      </c>
      <c r="Q146" s="25">
        <v>3</v>
      </c>
      <c r="R146" s="23" t="s">
        <v>60</v>
      </c>
      <c r="S146" s="27">
        <v>0</v>
      </c>
      <c r="T146" s="106" t="s">
        <v>809</v>
      </c>
      <c r="U146" s="107" t="s">
        <v>816</v>
      </c>
      <c r="V146" s="102" t="s">
        <v>810</v>
      </c>
      <c r="W146" s="99" t="s">
        <v>770</v>
      </c>
      <c r="X146" s="104">
        <v>45658</v>
      </c>
      <c r="Y146" s="105" t="s">
        <v>599</v>
      </c>
      <c r="Z146" s="99" t="s">
        <v>599</v>
      </c>
      <c r="AA146" s="99" t="s">
        <v>798</v>
      </c>
      <c r="AB146" s="106" t="s">
        <v>751</v>
      </c>
      <c r="AC146" s="55"/>
      <c r="AD146" s="55"/>
      <c r="AE146" s="125">
        <v>0</v>
      </c>
      <c r="AF146" s="66" t="s">
        <v>1132</v>
      </c>
    </row>
    <row r="147" spans="2:32" s="36" customFormat="1" ht="72.75" customHeight="1" x14ac:dyDescent="0.25">
      <c r="B147" s="23" t="s">
        <v>676</v>
      </c>
      <c r="C147" s="23" t="s">
        <v>34</v>
      </c>
      <c r="D147" s="23" t="s">
        <v>52</v>
      </c>
      <c r="E147" s="23" t="s">
        <v>53</v>
      </c>
      <c r="F147" s="23" t="s">
        <v>54</v>
      </c>
      <c r="G147" s="23" t="s">
        <v>55</v>
      </c>
      <c r="H147" s="23" t="s">
        <v>229</v>
      </c>
      <c r="I147" s="23" t="s">
        <v>677</v>
      </c>
      <c r="J147" s="23" t="s">
        <v>678</v>
      </c>
      <c r="K147" s="23" t="s">
        <v>679</v>
      </c>
      <c r="L147" s="23">
        <v>1</v>
      </c>
      <c r="M147" s="23" t="s">
        <v>43</v>
      </c>
      <c r="N147" s="23" t="s">
        <v>44</v>
      </c>
      <c r="O147" s="23" t="s">
        <v>44</v>
      </c>
      <c r="P147" s="23" t="s">
        <v>44</v>
      </c>
      <c r="Q147" s="25">
        <v>1</v>
      </c>
      <c r="R147" s="23" t="s">
        <v>60</v>
      </c>
      <c r="S147" s="24">
        <v>264000000</v>
      </c>
      <c r="T147" s="106" t="s">
        <v>811</v>
      </c>
      <c r="U147" s="107" t="s">
        <v>796</v>
      </c>
      <c r="V147" s="102" t="s">
        <v>812</v>
      </c>
      <c r="W147" s="110"/>
      <c r="X147" s="104">
        <v>45658</v>
      </c>
      <c r="Y147" s="105" t="s">
        <v>599</v>
      </c>
      <c r="Z147" s="99" t="s">
        <v>599</v>
      </c>
      <c r="AA147" s="99" t="s">
        <v>744</v>
      </c>
      <c r="AB147" s="106" t="s">
        <v>751</v>
      </c>
      <c r="AC147" s="52"/>
      <c r="AD147" s="52"/>
      <c r="AE147" s="125">
        <v>0</v>
      </c>
      <c r="AF147" s="66" t="s">
        <v>1132</v>
      </c>
    </row>
    <row r="148" spans="2:32" s="36" customFormat="1" ht="72.75" customHeight="1" x14ac:dyDescent="0.25">
      <c r="B148" s="23" t="s">
        <v>680</v>
      </c>
      <c r="C148" s="23" t="s">
        <v>34</v>
      </c>
      <c r="D148" s="23" t="s">
        <v>52</v>
      </c>
      <c r="E148" s="23" t="s">
        <v>53</v>
      </c>
      <c r="F148" s="23" t="s">
        <v>54</v>
      </c>
      <c r="G148" s="23" t="s">
        <v>55</v>
      </c>
      <c r="H148" s="23" t="s">
        <v>259</v>
      </c>
      <c r="I148" s="23" t="s">
        <v>681</v>
      </c>
      <c r="J148" s="23" t="s">
        <v>682</v>
      </c>
      <c r="K148" s="23" t="s">
        <v>683</v>
      </c>
      <c r="L148" s="23">
        <v>100</v>
      </c>
      <c r="M148" s="23" t="s">
        <v>59</v>
      </c>
      <c r="N148" s="23">
        <v>100</v>
      </c>
      <c r="O148" s="23">
        <v>100</v>
      </c>
      <c r="P148" s="23">
        <v>100</v>
      </c>
      <c r="Q148" s="23">
        <v>100</v>
      </c>
      <c r="R148" s="23" t="s">
        <v>44</v>
      </c>
      <c r="S148" s="23" t="s">
        <v>44</v>
      </c>
      <c r="T148" s="106" t="s">
        <v>817</v>
      </c>
      <c r="U148" s="107" t="s">
        <v>796</v>
      </c>
      <c r="V148" s="102" t="s">
        <v>813</v>
      </c>
      <c r="W148" s="99" t="s">
        <v>770</v>
      </c>
      <c r="X148" s="104">
        <v>45658</v>
      </c>
      <c r="Y148" s="105" t="s">
        <v>599</v>
      </c>
      <c r="Z148" s="99" t="s">
        <v>599</v>
      </c>
      <c r="AA148" s="99" t="s">
        <v>798</v>
      </c>
      <c r="AB148" s="106" t="s">
        <v>751</v>
      </c>
      <c r="AC148" s="48"/>
      <c r="AD148" s="48"/>
      <c r="AE148" s="61">
        <v>0</v>
      </c>
      <c r="AF148" s="66" t="s">
        <v>1132</v>
      </c>
    </row>
    <row r="149" spans="2:32" s="36" customFormat="1" ht="42.75" customHeight="1" x14ac:dyDescent="0.2">
      <c r="B149" s="23" t="s">
        <v>684</v>
      </c>
      <c r="C149" s="21" t="s">
        <v>83</v>
      </c>
      <c r="D149" s="21" t="s">
        <v>559</v>
      </c>
      <c r="E149" s="21" t="s">
        <v>85</v>
      </c>
      <c r="F149" s="21" t="s">
        <v>86</v>
      </c>
      <c r="G149" s="23" t="s">
        <v>303</v>
      </c>
      <c r="H149" s="23" t="s">
        <v>428</v>
      </c>
      <c r="I149" s="23" t="s">
        <v>685</v>
      </c>
      <c r="J149" s="21" t="s">
        <v>686</v>
      </c>
      <c r="K149" s="21" t="s">
        <v>687</v>
      </c>
      <c r="L149" s="23">
        <v>250</v>
      </c>
      <c r="M149" s="23" t="s">
        <v>43</v>
      </c>
      <c r="N149" s="25">
        <v>30</v>
      </c>
      <c r="O149" s="25">
        <v>150</v>
      </c>
      <c r="P149" s="25">
        <v>250</v>
      </c>
      <c r="Q149" s="25">
        <v>250</v>
      </c>
      <c r="R149" s="23" t="s">
        <v>564</v>
      </c>
      <c r="S149" s="29">
        <v>14568000000</v>
      </c>
      <c r="T149" s="116"/>
      <c r="U149" s="117"/>
      <c r="V149" s="116"/>
      <c r="W149" s="116"/>
      <c r="X149" s="116"/>
      <c r="Y149" s="116"/>
      <c r="Z149" s="116"/>
      <c r="AA149" s="116"/>
      <c r="AB149" s="116"/>
      <c r="AC149" s="52"/>
      <c r="AD149" s="52"/>
      <c r="AE149" s="125">
        <v>0</v>
      </c>
      <c r="AF149" s="66" t="s">
        <v>1132</v>
      </c>
    </row>
    <row r="150" spans="2:32" s="36" customFormat="1" ht="199.5" x14ac:dyDescent="0.2">
      <c r="B150" s="23" t="s">
        <v>688</v>
      </c>
      <c r="C150" s="21" t="s">
        <v>34</v>
      </c>
      <c r="D150" s="21" t="s">
        <v>170</v>
      </c>
      <c r="E150" s="21" t="s">
        <v>76</v>
      </c>
      <c r="F150" s="21" t="s">
        <v>77</v>
      </c>
      <c r="G150" s="23" t="s">
        <v>78</v>
      </c>
      <c r="H150" s="21" t="s">
        <v>310</v>
      </c>
      <c r="I150" s="21" t="s">
        <v>689</v>
      </c>
      <c r="J150" s="21" t="s">
        <v>690</v>
      </c>
      <c r="K150" s="21" t="s">
        <v>691</v>
      </c>
      <c r="L150" s="21">
        <v>11</v>
      </c>
      <c r="M150" s="23" t="s">
        <v>43</v>
      </c>
      <c r="N150" s="25">
        <v>2</v>
      </c>
      <c r="O150" s="25">
        <v>6</v>
      </c>
      <c r="P150" s="25">
        <v>8</v>
      </c>
      <c r="Q150" s="25">
        <v>11</v>
      </c>
      <c r="R150" s="23" t="s">
        <v>44</v>
      </c>
      <c r="S150" s="23" t="s">
        <v>44</v>
      </c>
      <c r="T150" s="91"/>
      <c r="U150" s="92"/>
      <c r="V150" s="91"/>
      <c r="W150" s="91"/>
      <c r="X150" s="91"/>
      <c r="Y150" s="91"/>
      <c r="Z150" s="91"/>
      <c r="AA150" s="91"/>
      <c r="AB150" s="91"/>
      <c r="AC150" s="52"/>
      <c r="AD150" s="52"/>
      <c r="AE150" s="125">
        <v>0</v>
      </c>
      <c r="AF150" s="66" t="s">
        <v>1099</v>
      </c>
    </row>
    <row r="151" spans="2:32" s="36" customFormat="1" ht="114" x14ac:dyDescent="0.2">
      <c r="B151" s="23" t="s">
        <v>692</v>
      </c>
      <c r="C151" s="21" t="s">
        <v>34</v>
      </c>
      <c r="D151" s="21" t="s">
        <v>170</v>
      </c>
      <c r="E151" s="21" t="s">
        <v>76</v>
      </c>
      <c r="F151" s="21" t="s">
        <v>77</v>
      </c>
      <c r="G151" s="23" t="s">
        <v>78</v>
      </c>
      <c r="H151" s="21" t="s">
        <v>428</v>
      </c>
      <c r="I151" s="21" t="s">
        <v>693</v>
      </c>
      <c r="J151" s="21" t="s">
        <v>694</v>
      </c>
      <c r="K151" s="21" t="s">
        <v>694</v>
      </c>
      <c r="L151" s="21">
        <v>1</v>
      </c>
      <c r="M151" s="23" t="s">
        <v>43</v>
      </c>
      <c r="N151" s="23" t="s">
        <v>44</v>
      </c>
      <c r="O151" s="23" t="s">
        <v>44</v>
      </c>
      <c r="P151" s="23" t="s">
        <v>44</v>
      </c>
      <c r="Q151" s="25">
        <v>1</v>
      </c>
      <c r="R151" s="23" t="s">
        <v>44</v>
      </c>
      <c r="S151" s="23" t="s">
        <v>44</v>
      </c>
      <c r="T151" s="91"/>
      <c r="U151" s="92"/>
      <c r="V151" s="91"/>
      <c r="W151" s="91"/>
      <c r="X151" s="91"/>
      <c r="Y151" s="91"/>
      <c r="Z151" s="91"/>
      <c r="AA151" s="91"/>
      <c r="AB151" s="91"/>
      <c r="AC151" s="52"/>
      <c r="AD151" s="52"/>
      <c r="AE151" s="125">
        <v>0</v>
      </c>
      <c r="AF151" s="66" t="s">
        <v>1107</v>
      </c>
    </row>
    <row r="152" spans="2:32" s="36" customFormat="1" ht="199.5" x14ac:dyDescent="0.2">
      <c r="B152" s="23" t="s">
        <v>695</v>
      </c>
      <c r="C152" s="23" t="s">
        <v>100</v>
      </c>
      <c r="D152" s="23"/>
      <c r="E152" s="23" t="s">
        <v>142</v>
      </c>
      <c r="F152" s="23" t="s">
        <v>44</v>
      </c>
      <c r="G152" s="23" t="s">
        <v>104</v>
      </c>
      <c r="H152" s="23" t="s">
        <v>259</v>
      </c>
      <c r="I152" s="23" t="s">
        <v>696</v>
      </c>
      <c r="J152" s="23" t="s">
        <v>697</v>
      </c>
      <c r="K152" s="23" t="s">
        <v>698</v>
      </c>
      <c r="L152" s="23">
        <v>1</v>
      </c>
      <c r="M152" s="23" t="s">
        <v>43</v>
      </c>
      <c r="N152" s="23" t="s">
        <v>44</v>
      </c>
      <c r="O152" s="23" t="s">
        <v>44</v>
      </c>
      <c r="P152" s="23" t="s">
        <v>44</v>
      </c>
      <c r="Q152" s="25">
        <v>1</v>
      </c>
      <c r="R152" s="23" t="s">
        <v>44</v>
      </c>
      <c r="S152" s="23" t="s">
        <v>44</v>
      </c>
      <c r="T152" s="91"/>
      <c r="U152" s="92"/>
      <c r="V152" s="91"/>
      <c r="W152" s="91"/>
      <c r="X152" s="91"/>
      <c r="Y152" s="91"/>
      <c r="Z152" s="91"/>
      <c r="AA152" s="91"/>
      <c r="AB152" s="91"/>
      <c r="AC152" s="52"/>
      <c r="AD152" s="52"/>
      <c r="AE152" s="125">
        <v>0</v>
      </c>
      <c r="AF152" s="66" t="s">
        <v>1132</v>
      </c>
    </row>
    <row r="153" spans="2:32" s="36" customFormat="1" ht="299.25" x14ac:dyDescent="0.2">
      <c r="B153" s="23" t="s">
        <v>699</v>
      </c>
      <c r="C153" s="23" t="s">
        <v>100</v>
      </c>
      <c r="D153" s="23" t="s">
        <v>141</v>
      </c>
      <c r="E153" s="23" t="s">
        <v>142</v>
      </c>
      <c r="F153" s="23" t="s">
        <v>624</v>
      </c>
      <c r="G153" s="23" t="s">
        <v>599</v>
      </c>
      <c r="H153" s="23" t="s">
        <v>600</v>
      </c>
      <c r="I153" s="23" t="s">
        <v>700</v>
      </c>
      <c r="J153" s="23" t="s">
        <v>701</v>
      </c>
      <c r="K153" s="23" t="s">
        <v>702</v>
      </c>
      <c r="L153" s="25">
        <v>95</v>
      </c>
      <c r="M153" s="23" t="s">
        <v>59</v>
      </c>
      <c r="N153" s="25">
        <v>10</v>
      </c>
      <c r="O153" s="25">
        <v>30</v>
      </c>
      <c r="P153" s="25">
        <v>50</v>
      </c>
      <c r="Q153" s="25">
        <v>95</v>
      </c>
      <c r="R153" s="23" t="s">
        <v>44</v>
      </c>
      <c r="S153" s="23" t="s">
        <v>44</v>
      </c>
      <c r="T153" s="137" t="s">
        <v>784</v>
      </c>
      <c r="U153" s="150" t="s">
        <v>785</v>
      </c>
      <c r="V153" s="137" t="s">
        <v>786</v>
      </c>
      <c r="W153" s="137" t="s">
        <v>770</v>
      </c>
      <c r="X153" s="139">
        <v>45658</v>
      </c>
      <c r="Y153" s="137" t="s">
        <v>787</v>
      </c>
      <c r="Z153" s="137" t="s">
        <v>788</v>
      </c>
      <c r="AA153" s="137" t="s">
        <v>773</v>
      </c>
      <c r="AB153" s="137" t="s">
        <v>751</v>
      </c>
      <c r="AC153" s="64">
        <v>15850606629.18</v>
      </c>
      <c r="AD153" s="64">
        <v>1297435000000</v>
      </c>
      <c r="AE153" s="67">
        <f>+IF(ISERROR((AC153/AD153)),"-",(AC153/AD153))</f>
        <v>1.2216879172505753E-2</v>
      </c>
      <c r="AF153" s="65" t="s">
        <v>1038</v>
      </c>
    </row>
    <row r="154" spans="2:32" s="36" customFormat="1" ht="216" customHeight="1" x14ac:dyDescent="0.2">
      <c r="B154" s="23" t="s">
        <v>703</v>
      </c>
      <c r="C154" s="23" t="s">
        <v>100</v>
      </c>
      <c r="D154" s="23" t="s">
        <v>141</v>
      </c>
      <c r="E154" s="23" t="s">
        <v>142</v>
      </c>
      <c r="F154" s="23" t="s">
        <v>624</v>
      </c>
      <c r="G154" s="23" t="s">
        <v>599</v>
      </c>
      <c r="H154" s="23" t="s">
        <v>600</v>
      </c>
      <c r="I154" s="23" t="s">
        <v>704</v>
      </c>
      <c r="J154" s="23" t="s">
        <v>705</v>
      </c>
      <c r="K154" s="23" t="s">
        <v>706</v>
      </c>
      <c r="L154" s="43">
        <v>1</v>
      </c>
      <c r="M154" s="23" t="s">
        <v>43</v>
      </c>
      <c r="N154" s="23" t="s">
        <v>44</v>
      </c>
      <c r="O154" s="23" t="s">
        <v>44</v>
      </c>
      <c r="P154" s="23" t="s">
        <v>44</v>
      </c>
      <c r="Q154" s="25">
        <v>1</v>
      </c>
      <c r="R154" s="23" t="s">
        <v>44</v>
      </c>
      <c r="S154" s="23" t="s">
        <v>44</v>
      </c>
      <c r="T154" s="137" t="s">
        <v>789</v>
      </c>
      <c r="U154" s="150" t="s">
        <v>842</v>
      </c>
      <c r="V154" s="137" t="s">
        <v>790</v>
      </c>
      <c r="W154" s="137" t="s">
        <v>791</v>
      </c>
      <c r="X154" s="139">
        <v>45658</v>
      </c>
      <c r="Y154" s="137" t="s">
        <v>792</v>
      </c>
      <c r="Z154" s="153" t="s">
        <v>793</v>
      </c>
      <c r="AA154" s="137" t="s">
        <v>773</v>
      </c>
      <c r="AB154" s="137" t="s">
        <v>751</v>
      </c>
      <c r="AC154" s="52"/>
      <c r="AD154" s="52"/>
      <c r="AE154" s="143">
        <v>0</v>
      </c>
      <c r="AF154" s="66" t="s">
        <v>1039</v>
      </c>
    </row>
    <row r="155" spans="2:32" s="36" customFormat="1" ht="409.5" x14ac:dyDescent="0.2">
      <c r="B155" s="23" t="s">
        <v>707</v>
      </c>
      <c r="C155" s="23" t="s">
        <v>100</v>
      </c>
      <c r="D155" s="23" t="s">
        <v>708</v>
      </c>
      <c r="E155" s="23" t="s">
        <v>102</v>
      </c>
      <c r="F155" s="23" t="s">
        <v>709</v>
      </c>
      <c r="G155" s="23" t="s">
        <v>44</v>
      </c>
      <c r="H155" s="23" t="s">
        <v>600</v>
      </c>
      <c r="I155" s="23" t="s">
        <v>710</v>
      </c>
      <c r="J155" s="23" t="s">
        <v>711</v>
      </c>
      <c r="K155" s="23" t="s">
        <v>712</v>
      </c>
      <c r="L155" s="25">
        <v>2</v>
      </c>
      <c r="M155" s="25" t="s">
        <v>43</v>
      </c>
      <c r="N155" s="23" t="s">
        <v>44</v>
      </c>
      <c r="O155" s="23" t="s">
        <v>44</v>
      </c>
      <c r="P155" s="25">
        <v>1</v>
      </c>
      <c r="Q155" s="25">
        <v>2</v>
      </c>
      <c r="R155" s="23" t="s">
        <v>44</v>
      </c>
      <c r="S155" s="23" t="s">
        <v>44</v>
      </c>
      <c r="T155" s="91"/>
      <c r="U155" s="92"/>
      <c r="V155" s="91"/>
      <c r="W155" s="91"/>
      <c r="X155" s="91"/>
      <c r="Y155" s="91"/>
      <c r="Z155" s="91"/>
      <c r="AA155" s="91"/>
      <c r="AB155" s="91"/>
      <c r="AC155" s="52"/>
      <c r="AD155" s="52"/>
      <c r="AE155" s="125">
        <v>1</v>
      </c>
      <c r="AF155" s="66" t="s">
        <v>1140</v>
      </c>
    </row>
    <row r="156" spans="2:32" s="36" customFormat="1" ht="171" x14ac:dyDescent="0.2">
      <c r="B156" s="23" t="s">
        <v>713</v>
      </c>
      <c r="C156" s="23" t="s">
        <v>34</v>
      </c>
      <c r="D156" s="23" t="s">
        <v>62</v>
      </c>
      <c r="E156" s="23" t="s">
        <v>63</v>
      </c>
      <c r="F156" s="23" t="s">
        <v>64</v>
      </c>
      <c r="G156" s="23" t="s">
        <v>65</v>
      </c>
      <c r="H156" s="23" t="s">
        <v>259</v>
      </c>
      <c r="I156" s="23" t="s">
        <v>714</v>
      </c>
      <c r="J156" s="23" t="s">
        <v>715</v>
      </c>
      <c r="K156" s="23" t="s">
        <v>716</v>
      </c>
      <c r="L156" s="23">
        <v>13000</v>
      </c>
      <c r="M156" s="23" t="s">
        <v>43</v>
      </c>
      <c r="N156" s="25">
        <v>3250</v>
      </c>
      <c r="O156" s="23">
        <v>6500</v>
      </c>
      <c r="P156" s="23">
        <v>9750</v>
      </c>
      <c r="Q156" s="23">
        <v>13000</v>
      </c>
      <c r="R156" s="23" t="s">
        <v>44</v>
      </c>
      <c r="S156" s="23" t="s">
        <v>44</v>
      </c>
      <c r="T156" s="133" t="s">
        <v>986</v>
      </c>
      <c r="U156" s="88" t="s">
        <v>1183</v>
      </c>
      <c r="V156" s="88" t="s">
        <v>931</v>
      </c>
      <c r="W156" s="118" t="s">
        <v>770</v>
      </c>
      <c r="X156" s="114">
        <v>45658</v>
      </c>
      <c r="Y156" s="133" t="s">
        <v>932</v>
      </c>
      <c r="Z156" s="133" t="s">
        <v>987</v>
      </c>
      <c r="AA156" s="118" t="s">
        <v>773</v>
      </c>
      <c r="AB156" s="88" t="s">
        <v>751</v>
      </c>
      <c r="AC156" s="52"/>
      <c r="AD156" s="52"/>
      <c r="AE156" s="125">
        <v>2213</v>
      </c>
      <c r="AF156" s="119" t="s">
        <v>1138</v>
      </c>
    </row>
    <row r="157" spans="2:32" s="36" customFormat="1" ht="185.25" x14ac:dyDescent="0.2">
      <c r="B157" s="23" t="s">
        <v>717</v>
      </c>
      <c r="C157" s="23" t="s">
        <v>34</v>
      </c>
      <c r="D157" s="23" t="s">
        <v>62</v>
      </c>
      <c r="E157" s="23" t="s">
        <v>63</v>
      </c>
      <c r="F157" s="23" t="s">
        <v>64</v>
      </c>
      <c r="G157" s="23" t="s">
        <v>65</v>
      </c>
      <c r="H157" s="23" t="s">
        <v>259</v>
      </c>
      <c r="I157" s="23" t="s">
        <v>718</v>
      </c>
      <c r="J157" s="23" t="s">
        <v>719</v>
      </c>
      <c r="K157" s="23" t="s">
        <v>720</v>
      </c>
      <c r="L157" s="23">
        <v>11000</v>
      </c>
      <c r="M157" s="23" t="s">
        <v>43</v>
      </c>
      <c r="N157" s="25">
        <v>2750</v>
      </c>
      <c r="O157" s="23">
        <v>5500</v>
      </c>
      <c r="P157" s="23">
        <v>8250</v>
      </c>
      <c r="Q157" s="23">
        <v>11000</v>
      </c>
      <c r="R157" s="23" t="s">
        <v>44</v>
      </c>
      <c r="S157" s="23" t="s">
        <v>44</v>
      </c>
      <c r="T157" s="88" t="s">
        <v>988</v>
      </c>
      <c r="U157" s="154" t="s">
        <v>1184</v>
      </c>
      <c r="V157" s="88" t="s">
        <v>931</v>
      </c>
      <c r="W157" s="118" t="s">
        <v>770</v>
      </c>
      <c r="X157" s="114">
        <v>45658</v>
      </c>
      <c r="Y157" s="133" t="s">
        <v>932</v>
      </c>
      <c r="Z157" s="133" t="s">
        <v>989</v>
      </c>
      <c r="AA157" s="115" t="s">
        <v>773</v>
      </c>
      <c r="AB157" s="88" t="s">
        <v>751</v>
      </c>
      <c r="AC157" s="52"/>
      <c r="AD157" s="52"/>
      <c r="AE157" s="125">
        <v>2213</v>
      </c>
      <c r="AF157" s="119" t="s">
        <v>1139</v>
      </c>
    </row>
    <row r="158" spans="2:32" s="17" customFormat="1" ht="99.75" x14ac:dyDescent="0.2">
      <c r="B158" s="23" t="s">
        <v>721</v>
      </c>
      <c r="C158" s="23" t="s">
        <v>62</v>
      </c>
      <c r="D158" s="23" t="s">
        <v>62</v>
      </c>
      <c r="E158" s="23" t="s">
        <v>63</v>
      </c>
      <c r="F158" s="23" t="s">
        <v>64</v>
      </c>
      <c r="G158" s="23" t="s">
        <v>65</v>
      </c>
      <c r="H158" s="23" t="s">
        <v>105</v>
      </c>
      <c r="I158" s="155" t="s">
        <v>722</v>
      </c>
      <c r="J158" s="155" t="s">
        <v>723</v>
      </c>
      <c r="K158" s="155" t="s">
        <v>724</v>
      </c>
      <c r="L158" s="23">
        <v>4</v>
      </c>
      <c r="M158" s="23" t="s">
        <v>43</v>
      </c>
      <c r="N158" s="23" t="s">
        <v>44</v>
      </c>
      <c r="O158" s="25">
        <v>2</v>
      </c>
      <c r="P158" s="23" t="s">
        <v>44</v>
      </c>
      <c r="Q158" s="156">
        <v>2</v>
      </c>
      <c r="R158" s="23" t="s">
        <v>44</v>
      </c>
      <c r="S158" s="23" t="s">
        <v>44</v>
      </c>
      <c r="T158" s="88" t="s">
        <v>990</v>
      </c>
      <c r="U158" s="88" t="s">
        <v>991</v>
      </c>
      <c r="V158" s="88" t="s">
        <v>992</v>
      </c>
      <c r="W158" s="118" t="s">
        <v>770</v>
      </c>
      <c r="X158" s="114">
        <v>45658</v>
      </c>
      <c r="Y158" s="118" t="s">
        <v>943</v>
      </c>
      <c r="Z158" s="118" t="s">
        <v>940</v>
      </c>
      <c r="AA158" s="115" t="s">
        <v>744</v>
      </c>
      <c r="AB158" s="88" t="s">
        <v>751</v>
      </c>
      <c r="AC158" s="52"/>
      <c r="AD158" s="52"/>
      <c r="AE158" s="125">
        <v>0</v>
      </c>
      <c r="AF158" s="134" t="s">
        <v>1135</v>
      </c>
    </row>
    <row r="159" spans="2:32" s="17" customFormat="1" ht="71.25" x14ac:dyDescent="0.2">
      <c r="B159" s="157"/>
      <c r="C159" s="158"/>
      <c r="D159" s="21" t="s">
        <v>188</v>
      </c>
      <c r="E159" s="21" t="s">
        <v>102</v>
      </c>
      <c r="F159" s="21" t="s">
        <v>189</v>
      </c>
      <c r="G159" s="23" t="s">
        <v>599</v>
      </c>
      <c r="H159" s="159"/>
      <c r="I159" s="155" t="s">
        <v>1040</v>
      </c>
      <c r="J159" s="155" t="s">
        <v>1041</v>
      </c>
      <c r="K159" s="155" t="s">
        <v>1042</v>
      </c>
      <c r="L159" s="23">
        <v>3</v>
      </c>
      <c r="M159" s="23" t="s">
        <v>1043</v>
      </c>
      <c r="N159" s="23" t="s">
        <v>44</v>
      </c>
      <c r="O159" s="25">
        <v>1</v>
      </c>
      <c r="P159" s="23">
        <v>2</v>
      </c>
      <c r="Q159" s="156">
        <v>3</v>
      </c>
      <c r="R159" s="23" t="s">
        <v>44</v>
      </c>
      <c r="S159" s="23" t="s">
        <v>44</v>
      </c>
      <c r="T159" s="91" t="s">
        <v>1049</v>
      </c>
      <c r="U159" s="160" t="s">
        <v>1052</v>
      </c>
      <c r="V159" s="160" t="s">
        <v>1044</v>
      </c>
      <c r="W159" s="91" t="s">
        <v>741</v>
      </c>
      <c r="X159" s="96">
        <v>45658</v>
      </c>
      <c r="Y159" s="91" t="s">
        <v>1050</v>
      </c>
      <c r="Z159" s="91" t="s">
        <v>741</v>
      </c>
      <c r="AA159" s="91" t="s">
        <v>856</v>
      </c>
      <c r="AB159" s="161" t="s">
        <v>1051</v>
      </c>
      <c r="AC159" s="48"/>
      <c r="AD159" s="48"/>
      <c r="AE159" s="61">
        <v>0</v>
      </c>
      <c r="AF159" s="45" t="s">
        <v>1131</v>
      </c>
    </row>
    <row r="160" spans="2:32" s="17" customFormat="1" ht="85.5" x14ac:dyDescent="0.2">
      <c r="B160" s="23" t="s">
        <v>1070</v>
      </c>
      <c r="C160" s="21" t="s">
        <v>83</v>
      </c>
      <c r="D160" s="21" t="s">
        <v>381</v>
      </c>
      <c r="E160" s="21" t="s">
        <v>85</v>
      </c>
      <c r="F160" s="21" t="s">
        <v>86</v>
      </c>
      <c r="G160" s="21" t="s">
        <v>382</v>
      </c>
      <c r="H160" s="21" t="s">
        <v>648</v>
      </c>
      <c r="I160" s="21" t="s">
        <v>1062</v>
      </c>
      <c r="J160" s="21" t="s">
        <v>1063</v>
      </c>
      <c r="K160" s="21" t="s">
        <v>1064</v>
      </c>
      <c r="L160" s="21">
        <v>234</v>
      </c>
      <c r="M160" s="21" t="s">
        <v>43</v>
      </c>
      <c r="N160" s="23"/>
      <c r="O160" s="23"/>
      <c r="P160" s="25">
        <v>234</v>
      </c>
      <c r="Q160" s="25">
        <v>234</v>
      </c>
      <c r="R160" s="158"/>
      <c r="S160" s="158"/>
      <c r="T160" s="161"/>
      <c r="U160" s="161"/>
      <c r="V160" s="162"/>
      <c r="W160" s="161"/>
      <c r="X160" s="161"/>
      <c r="Y160" s="161"/>
      <c r="Z160" s="161"/>
      <c r="AA160" s="161"/>
      <c r="AB160" s="161"/>
      <c r="AC160" s="163"/>
      <c r="AD160" s="163"/>
      <c r="AE160" s="125">
        <v>0</v>
      </c>
      <c r="AF160" s="66" t="s">
        <v>1132</v>
      </c>
    </row>
    <row r="161" spans="1:33" s="17" customFormat="1" ht="85.5" x14ac:dyDescent="0.2">
      <c r="B161" s="23" t="s">
        <v>1071</v>
      </c>
      <c r="C161" s="21" t="s">
        <v>83</v>
      </c>
      <c r="D161" s="21" t="s">
        <v>381</v>
      </c>
      <c r="E161" s="21" t="s">
        <v>85</v>
      </c>
      <c r="F161" s="21" t="s">
        <v>86</v>
      </c>
      <c r="G161" s="21" t="s">
        <v>382</v>
      </c>
      <c r="H161" s="23" t="s">
        <v>105</v>
      </c>
      <c r="I161" s="21" t="s">
        <v>1065</v>
      </c>
      <c r="J161" s="21" t="s">
        <v>1066</v>
      </c>
      <c r="K161" s="21" t="s">
        <v>1067</v>
      </c>
      <c r="L161" s="21">
        <v>53907</v>
      </c>
      <c r="M161" s="21" t="s">
        <v>43</v>
      </c>
      <c r="N161" s="23"/>
      <c r="O161" s="23">
        <v>7701</v>
      </c>
      <c r="P161" s="25">
        <v>30804</v>
      </c>
      <c r="Q161" s="25">
        <v>53907</v>
      </c>
      <c r="R161" s="158"/>
      <c r="S161" s="158"/>
      <c r="T161" s="161"/>
      <c r="U161" s="161"/>
      <c r="V161" s="162"/>
      <c r="W161" s="161"/>
      <c r="X161" s="161"/>
      <c r="Y161" s="161"/>
      <c r="Z161" s="161"/>
      <c r="AA161" s="161"/>
      <c r="AB161" s="161"/>
      <c r="AC161" s="163"/>
      <c r="AD161" s="163"/>
      <c r="AE161" s="125">
        <v>0</v>
      </c>
      <c r="AF161" s="66" t="s">
        <v>1132</v>
      </c>
    </row>
    <row r="162" spans="1:33" s="17" customFormat="1" ht="99.75" x14ac:dyDescent="0.2">
      <c r="B162" s="23" t="s">
        <v>1084</v>
      </c>
      <c r="C162" s="21" t="s">
        <v>83</v>
      </c>
      <c r="D162" s="21" t="s">
        <v>554</v>
      </c>
      <c r="E162" s="21" t="s">
        <v>85</v>
      </c>
      <c r="F162" s="23" t="s">
        <v>86</v>
      </c>
      <c r="G162" s="21" t="s">
        <v>255</v>
      </c>
      <c r="H162" s="21" t="s">
        <v>1083</v>
      </c>
      <c r="I162" s="21" t="s">
        <v>1080</v>
      </c>
      <c r="J162" s="21" t="s">
        <v>1081</v>
      </c>
      <c r="K162" s="21" t="s">
        <v>1082</v>
      </c>
      <c r="L162" s="21">
        <v>32</v>
      </c>
      <c r="M162" s="21" t="s">
        <v>43</v>
      </c>
      <c r="N162" s="164"/>
      <c r="O162" s="164"/>
      <c r="P162" s="164">
        <v>16</v>
      </c>
      <c r="Q162" s="164">
        <v>32</v>
      </c>
      <c r="R162" s="158"/>
      <c r="S162" s="158"/>
      <c r="T162" s="161"/>
      <c r="U162" s="161"/>
      <c r="V162" s="162"/>
      <c r="W162" s="161"/>
      <c r="X162" s="161"/>
      <c r="Y162" s="161"/>
      <c r="Z162" s="161"/>
      <c r="AA162" s="161"/>
      <c r="AB162" s="161"/>
      <c r="AC162" s="163"/>
      <c r="AD162" s="163"/>
      <c r="AE162" s="125">
        <v>0</v>
      </c>
      <c r="AF162" s="66" t="s">
        <v>1132</v>
      </c>
    </row>
    <row r="163" spans="1:33" s="17" customFormat="1" x14ac:dyDescent="0.2">
      <c r="A163" s="82"/>
      <c r="B163" s="34"/>
      <c r="C163" s="16"/>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83"/>
      <c r="AD163" s="83"/>
      <c r="AE163" s="84"/>
      <c r="AF163" s="34"/>
      <c r="AG163" s="82"/>
    </row>
    <row r="164" spans="1:33" s="17" customFormat="1" x14ac:dyDescent="0.2">
      <c r="A164" s="82"/>
      <c r="B164" s="34"/>
      <c r="C164" s="16"/>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83"/>
      <c r="AD164" s="83"/>
      <c r="AE164" s="84"/>
      <c r="AF164" s="34"/>
      <c r="AG164" s="82"/>
    </row>
    <row r="165" spans="1:33" s="17" customFormat="1" x14ac:dyDescent="0.2">
      <c r="A165" s="82"/>
      <c r="B165" s="34"/>
      <c r="C165" s="16"/>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83"/>
      <c r="AD165" s="83"/>
      <c r="AE165" s="84"/>
      <c r="AF165" s="34"/>
      <c r="AG165" s="82"/>
    </row>
    <row r="166" spans="1:33" s="17" customFormat="1" x14ac:dyDescent="0.2">
      <c r="A166" s="82"/>
      <c r="B166" s="34"/>
      <c r="C166" s="16"/>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83"/>
      <c r="AD166" s="83"/>
      <c r="AE166" s="84"/>
      <c r="AF166" s="34"/>
      <c r="AG166" s="82"/>
    </row>
    <row r="167" spans="1:33" s="17" customFormat="1" x14ac:dyDescent="0.2">
      <c r="A167" s="82"/>
      <c r="B167" s="34"/>
      <c r="C167" s="16"/>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83"/>
      <c r="AD167" s="83"/>
      <c r="AE167" s="84"/>
      <c r="AF167" s="34"/>
      <c r="AG167" s="82"/>
    </row>
    <row r="168" spans="1:33" s="17" customFormat="1" x14ac:dyDescent="0.2">
      <c r="A168" s="82"/>
      <c r="B168" s="34"/>
      <c r="C168" s="16"/>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83"/>
      <c r="AD168" s="83"/>
      <c r="AE168" s="84"/>
      <c r="AF168" s="34"/>
      <c r="AG168" s="82"/>
    </row>
    <row r="169" spans="1:33" s="17" customFormat="1" x14ac:dyDescent="0.2">
      <c r="A169" s="82"/>
      <c r="B169" s="34"/>
      <c r="C169" s="16"/>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83"/>
      <c r="AD169" s="83"/>
      <c r="AE169" s="84"/>
      <c r="AF169" s="34"/>
      <c r="AG169" s="82"/>
    </row>
    <row r="170" spans="1:33" s="17" customFormat="1" x14ac:dyDescent="0.2">
      <c r="A170" s="82"/>
      <c r="B170" s="34"/>
      <c r="C170" s="16"/>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83"/>
      <c r="AD170" s="83"/>
      <c r="AE170" s="84"/>
      <c r="AF170" s="34"/>
      <c r="AG170" s="82"/>
    </row>
    <row r="171" spans="1:33" s="17" customFormat="1" x14ac:dyDescent="0.2">
      <c r="A171" s="82"/>
      <c r="B171" s="34"/>
      <c r="C171" s="16"/>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83"/>
      <c r="AD171" s="83"/>
      <c r="AE171" s="84"/>
      <c r="AF171" s="34"/>
      <c r="AG171" s="82"/>
    </row>
    <row r="172" spans="1:33" s="17" customFormat="1" x14ac:dyDescent="0.2">
      <c r="A172" s="82"/>
      <c r="B172" s="34"/>
      <c r="C172" s="16"/>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83"/>
      <c r="AD172" s="83"/>
      <c r="AE172" s="84"/>
      <c r="AF172" s="34"/>
      <c r="AG172" s="82"/>
    </row>
    <row r="173" spans="1:33" s="17" customFormat="1" x14ac:dyDescent="0.2">
      <c r="A173" s="82"/>
      <c r="B173" s="34"/>
      <c r="C173" s="16"/>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83"/>
      <c r="AD173" s="83"/>
      <c r="AE173" s="84"/>
      <c r="AF173" s="34"/>
      <c r="AG173" s="82"/>
    </row>
    <row r="174" spans="1:33" s="17" customFormat="1" x14ac:dyDescent="0.2">
      <c r="A174" s="82"/>
      <c r="B174" s="34"/>
      <c r="C174" s="16"/>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83"/>
      <c r="AD174" s="83"/>
      <c r="AE174" s="84"/>
      <c r="AF174" s="34"/>
      <c r="AG174" s="82"/>
    </row>
    <row r="175" spans="1:33" s="17" customFormat="1" x14ac:dyDescent="0.2">
      <c r="A175" s="82"/>
      <c r="B175" s="34"/>
      <c r="C175" s="16"/>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83"/>
      <c r="AD175" s="83"/>
      <c r="AE175" s="84"/>
      <c r="AF175" s="34"/>
      <c r="AG175" s="82"/>
    </row>
    <row r="176" spans="1:33" s="17" customFormat="1" x14ac:dyDescent="0.2">
      <c r="A176" s="82"/>
      <c r="B176" s="34"/>
      <c r="C176" s="16"/>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83"/>
      <c r="AD176" s="83"/>
      <c r="AE176" s="84"/>
      <c r="AF176" s="34"/>
      <c r="AG176" s="82"/>
    </row>
    <row r="177" spans="1:33" s="17" customFormat="1" x14ac:dyDescent="0.2">
      <c r="A177" s="82"/>
      <c r="B177" s="34"/>
      <c r="C177" s="16"/>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83"/>
      <c r="AD177" s="83"/>
      <c r="AE177" s="84"/>
      <c r="AF177" s="34"/>
      <c r="AG177" s="82"/>
    </row>
    <row r="178" spans="1:33" s="17" customFormat="1" x14ac:dyDescent="0.2">
      <c r="A178" s="82"/>
      <c r="B178" s="34"/>
      <c r="C178" s="16"/>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83"/>
      <c r="AD178" s="83"/>
      <c r="AE178" s="84"/>
      <c r="AF178" s="34"/>
      <c r="AG178" s="82"/>
    </row>
    <row r="179" spans="1:33" s="17" customFormat="1" x14ac:dyDescent="0.2">
      <c r="A179" s="82"/>
      <c r="B179" s="34"/>
      <c r="C179" s="16"/>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83"/>
      <c r="AD179" s="83"/>
      <c r="AE179" s="84"/>
      <c r="AF179" s="34"/>
      <c r="AG179" s="82"/>
    </row>
    <row r="180" spans="1:33" s="17" customFormat="1" x14ac:dyDescent="0.2">
      <c r="A180" s="82"/>
      <c r="B180" s="34"/>
      <c r="C180" s="16"/>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83"/>
      <c r="AD180" s="83"/>
      <c r="AE180" s="84"/>
      <c r="AF180" s="34"/>
      <c r="AG180" s="82"/>
    </row>
    <row r="181" spans="1:33" s="17" customFormat="1" x14ac:dyDescent="0.2">
      <c r="A181" s="82"/>
      <c r="B181" s="34"/>
      <c r="C181" s="16"/>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83"/>
      <c r="AD181" s="83"/>
      <c r="AE181" s="84"/>
      <c r="AF181" s="34"/>
      <c r="AG181" s="82"/>
    </row>
    <row r="182" spans="1:33" s="17" customFormat="1" x14ac:dyDescent="0.2">
      <c r="A182" s="82"/>
      <c r="B182" s="34"/>
      <c r="C182" s="16"/>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83"/>
      <c r="AD182" s="83"/>
      <c r="AE182" s="84"/>
      <c r="AF182" s="34"/>
      <c r="AG182" s="82"/>
    </row>
    <row r="183" spans="1:33" s="17" customFormat="1" x14ac:dyDescent="0.2">
      <c r="A183" s="82"/>
      <c r="B183" s="34"/>
      <c r="C183" s="16"/>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83"/>
      <c r="AD183" s="83"/>
      <c r="AE183" s="84"/>
      <c r="AF183" s="34"/>
      <c r="AG183" s="82"/>
    </row>
    <row r="184" spans="1:33" s="17" customFormat="1" x14ac:dyDescent="0.2">
      <c r="A184" s="82"/>
      <c r="B184" s="34"/>
      <c r="C184" s="16"/>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83"/>
      <c r="AD184" s="83"/>
      <c r="AE184" s="84"/>
      <c r="AF184" s="34"/>
      <c r="AG184" s="82"/>
    </row>
    <row r="185" spans="1:33" s="17" customFormat="1" x14ac:dyDescent="0.2">
      <c r="A185" s="82"/>
      <c r="B185" s="34"/>
      <c r="C185" s="16"/>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83"/>
      <c r="AD185" s="83"/>
      <c r="AE185" s="84"/>
      <c r="AF185" s="34"/>
      <c r="AG185" s="82"/>
    </row>
    <row r="186" spans="1:33" s="17" customFormat="1" x14ac:dyDescent="0.2">
      <c r="A186" s="82"/>
      <c r="B186" s="34"/>
      <c r="C186" s="16"/>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83"/>
      <c r="AD186" s="83"/>
      <c r="AE186" s="84"/>
      <c r="AF186" s="34"/>
      <c r="AG186" s="82"/>
    </row>
    <row r="187" spans="1:33" s="17" customFormat="1" x14ac:dyDescent="0.2">
      <c r="A187" s="82"/>
      <c r="B187" s="34"/>
      <c r="C187" s="16"/>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83"/>
      <c r="AD187" s="83"/>
      <c r="AE187" s="84"/>
      <c r="AF187" s="34"/>
      <c r="AG187" s="82"/>
    </row>
    <row r="188" spans="1:33" s="17" customFormat="1" x14ac:dyDescent="0.2">
      <c r="A188" s="82"/>
      <c r="B188" s="34"/>
      <c r="C188" s="16"/>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83"/>
      <c r="AD188" s="83"/>
      <c r="AE188" s="84"/>
      <c r="AF188" s="34"/>
      <c r="AG188" s="82"/>
    </row>
    <row r="189" spans="1:33" s="17" customFormat="1" x14ac:dyDescent="0.2">
      <c r="A189" s="82"/>
      <c r="B189" s="34"/>
      <c r="C189" s="16"/>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83"/>
      <c r="AD189" s="83"/>
      <c r="AE189" s="84"/>
      <c r="AF189" s="34"/>
      <c r="AG189" s="82"/>
    </row>
    <row r="190" spans="1:33" s="17" customFormat="1" x14ac:dyDescent="0.2">
      <c r="A190" s="82"/>
      <c r="B190" s="34"/>
      <c r="C190" s="16"/>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83"/>
      <c r="AD190" s="83"/>
      <c r="AE190" s="84"/>
      <c r="AF190" s="34"/>
      <c r="AG190" s="82"/>
    </row>
    <row r="191" spans="1:33" s="17" customFormat="1" x14ac:dyDescent="0.2">
      <c r="A191" s="82"/>
      <c r="B191" s="34"/>
      <c r="C191" s="16"/>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83"/>
      <c r="AD191" s="83"/>
      <c r="AE191" s="84"/>
      <c r="AF191" s="34"/>
      <c r="AG191" s="82"/>
    </row>
    <row r="192" spans="1:33" s="17" customFormat="1" x14ac:dyDescent="0.2">
      <c r="A192" s="82"/>
      <c r="B192" s="34"/>
      <c r="C192" s="16"/>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83"/>
      <c r="AD192" s="83"/>
      <c r="AE192" s="84"/>
      <c r="AF192" s="34"/>
      <c r="AG192" s="82"/>
    </row>
    <row r="193" spans="1:33" s="17" customFormat="1" x14ac:dyDescent="0.2">
      <c r="A193" s="82"/>
      <c r="B193" s="34"/>
      <c r="C193" s="16"/>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83"/>
      <c r="AD193" s="83"/>
      <c r="AE193" s="84"/>
      <c r="AF193" s="34"/>
      <c r="AG193" s="82"/>
    </row>
    <row r="194" spans="1:33" s="17" customFormat="1" x14ac:dyDescent="0.2">
      <c r="A194" s="82"/>
      <c r="B194" s="34"/>
      <c r="C194" s="16"/>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83"/>
      <c r="AD194" s="83"/>
      <c r="AE194" s="84"/>
      <c r="AF194" s="34"/>
      <c r="AG194" s="82"/>
    </row>
    <row r="195" spans="1:33" s="17" customFormat="1" x14ac:dyDescent="0.2">
      <c r="A195" s="82"/>
      <c r="B195" s="34"/>
      <c r="C195" s="16"/>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83"/>
      <c r="AD195" s="83"/>
      <c r="AE195" s="84"/>
      <c r="AF195" s="34"/>
      <c r="AG195" s="82"/>
    </row>
    <row r="196" spans="1:33" s="17" customFormat="1" x14ac:dyDescent="0.2">
      <c r="A196" s="82"/>
      <c r="B196" s="34"/>
      <c r="C196" s="16"/>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83"/>
      <c r="AD196" s="83"/>
      <c r="AE196" s="84"/>
      <c r="AF196" s="34"/>
      <c r="AG196" s="82"/>
    </row>
    <row r="197" spans="1:33" s="17" customFormat="1" x14ac:dyDescent="0.2">
      <c r="A197" s="82"/>
      <c r="B197" s="34"/>
      <c r="C197" s="16"/>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83"/>
      <c r="AD197" s="83"/>
      <c r="AE197" s="84"/>
      <c r="AF197" s="34"/>
      <c r="AG197" s="82"/>
    </row>
    <row r="198" spans="1:33" s="17" customFormat="1" x14ac:dyDescent="0.2">
      <c r="A198" s="82"/>
      <c r="B198" s="34"/>
      <c r="C198" s="16"/>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83"/>
      <c r="AD198" s="83"/>
      <c r="AE198" s="84"/>
      <c r="AF198" s="34"/>
      <c r="AG198" s="82"/>
    </row>
    <row r="199" spans="1:33" s="17" customFormat="1" x14ac:dyDescent="0.2">
      <c r="A199" s="82"/>
      <c r="B199" s="34"/>
      <c r="C199" s="16"/>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83"/>
      <c r="AD199" s="83"/>
      <c r="AE199" s="84"/>
      <c r="AF199" s="34"/>
      <c r="AG199" s="82"/>
    </row>
    <row r="200" spans="1:33" s="17" customFormat="1" x14ac:dyDescent="0.2">
      <c r="A200" s="82"/>
      <c r="B200" s="34"/>
      <c r="C200" s="16"/>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83"/>
      <c r="AD200" s="83"/>
      <c r="AE200" s="84"/>
      <c r="AF200" s="34"/>
      <c r="AG200" s="82"/>
    </row>
    <row r="201" spans="1:33" s="17" customFormat="1" x14ac:dyDescent="0.2">
      <c r="A201" s="82"/>
      <c r="B201" s="34"/>
      <c r="C201" s="16"/>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83"/>
      <c r="AD201" s="83"/>
      <c r="AE201" s="84"/>
      <c r="AF201" s="34"/>
      <c r="AG201" s="82"/>
    </row>
    <row r="202" spans="1:33" s="17" customFormat="1" x14ac:dyDescent="0.2">
      <c r="A202" s="82"/>
      <c r="B202" s="34"/>
      <c r="C202" s="16"/>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83"/>
      <c r="AD202" s="83"/>
      <c r="AE202" s="84"/>
      <c r="AF202" s="34"/>
      <c r="AG202" s="82"/>
    </row>
    <row r="203" spans="1:33" s="17" customFormat="1" x14ac:dyDescent="0.2">
      <c r="A203" s="82"/>
      <c r="B203" s="34"/>
      <c r="C203" s="16"/>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83"/>
      <c r="AD203" s="83"/>
      <c r="AE203" s="84"/>
      <c r="AF203" s="34"/>
      <c r="AG203" s="82"/>
    </row>
    <row r="204" spans="1:33" s="17" customFormat="1" x14ac:dyDescent="0.2">
      <c r="A204" s="82"/>
      <c r="B204" s="34"/>
      <c r="C204" s="16"/>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83"/>
      <c r="AD204" s="83"/>
      <c r="AE204" s="84"/>
      <c r="AF204" s="34"/>
      <c r="AG204" s="82"/>
    </row>
    <row r="205" spans="1:33" s="17" customFormat="1" x14ac:dyDescent="0.2">
      <c r="A205" s="82"/>
      <c r="B205" s="34"/>
      <c r="C205" s="16"/>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83"/>
      <c r="AD205" s="83"/>
      <c r="AE205" s="84"/>
      <c r="AF205" s="34"/>
      <c r="AG205" s="82"/>
    </row>
    <row r="206" spans="1:33" s="17" customFormat="1" x14ac:dyDescent="0.2">
      <c r="A206" s="82"/>
      <c r="B206" s="34"/>
      <c r="C206" s="16"/>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83"/>
      <c r="AD206" s="83"/>
      <c r="AE206" s="84"/>
      <c r="AF206" s="34"/>
      <c r="AG206" s="82"/>
    </row>
    <row r="207" spans="1:33" s="17" customFormat="1" x14ac:dyDescent="0.2">
      <c r="A207" s="82"/>
      <c r="B207" s="34"/>
      <c r="C207" s="16"/>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83"/>
      <c r="AD207" s="83"/>
      <c r="AE207" s="84"/>
      <c r="AF207" s="34"/>
      <c r="AG207" s="82"/>
    </row>
    <row r="208" spans="1:33" s="17" customFormat="1" x14ac:dyDescent="0.2">
      <c r="A208" s="82"/>
      <c r="B208" s="34"/>
      <c r="C208" s="16"/>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83"/>
      <c r="AD208" s="83"/>
      <c r="AE208" s="84"/>
      <c r="AF208" s="34"/>
      <c r="AG208" s="82"/>
    </row>
    <row r="209" spans="1:33" s="17" customFormat="1" x14ac:dyDescent="0.2">
      <c r="A209" s="82"/>
      <c r="B209" s="34"/>
      <c r="C209" s="16"/>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83"/>
      <c r="AD209" s="83"/>
      <c r="AE209" s="84"/>
      <c r="AF209" s="34"/>
      <c r="AG209" s="82"/>
    </row>
    <row r="210" spans="1:33" s="17" customFormat="1" x14ac:dyDescent="0.2">
      <c r="A210" s="82"/>
      <c r="B210" s="34"/>
      <c r="C210" s="16"/>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83"/>
      <c r="AD210" s="83"/>
      <c r="AE210" s="84"/>
      <c r="AF210" s="34"/>
      <c r="AG210" s="82"/>
    </row>
    <row r="211" spans="1:33" s="17" customFormat="1" x14ac:dyDescent="0.2">
      <c r="A211" s="82"/>
      <c r="B211" s="34"/>
      <c r="C211" s="16"/>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83"/>
      <c r="AD211" s="83"/>
      <c r="AE211" s="84"/>
      <c r="AF211" s="34"/>
      <c r="AG211" s="82"/>
    </row>
    <row r="212" spans="1:33" s="17" customFormat="1" x14ac:dyDescent="0.2">
      <c r="A212" s="82"/>
      <c r="B212" s="34"/>
      <c r="C212" s="16"/>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83"/>
      <c r="AD212" s="83"/>
      <c r="AE212" s="84"/>
      <c r="AF212" s="34"/>
      <c r="AG212" s="82"/>
    </row>
    <row r="213" spans="1:33" s="17" customFormat="1" x14ac:dyDescent="0.2">
      <c r="A213" s="82"/>
      <c r="B213" s="34"/>
      <c r="C213" s="16"/>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83"/>
      <c r="AD213" s="83"/>
      <c r="AE213" s="84"/>
      <c r="AF213" s="34"/>
      <c r="AG213" s="82"/>
    </row>
    <row r="214" spans="1:33" s="17" customFormat="1" x14ac:dyDescent="0.2">
      <c r="A214" s="82"/>
      <c r="B214" s="34"/>
      <c r="C214" s="16"/>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83"/>
      <c r="AD214" s="83"/>
      <c r="AE214" s="84"/>
      <c r="AF214" s="34"/>
      <c r="AG214" s="82"/>
    </row>
    <row r="215" spans="1:33" s="17" customFormat="1" x14ac:dyDescent="0.2">
      <c r="A215" s="82"/>
      <c r="B215" s="34"/>
      <c r="C215" s="16"/>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83"/>
      <c r="AD215" s="83"/>
      <c r="AE215" s="84"/>
      <c r="AF215" s="34"/>
      <c r="AG215" s="82"/>
    </row>
    <row r="216" spans="1:33" s="17" customFormat="1" x14ac:dyDescent="0.2">
      <c r="A216" s="82"/>
      <c r="B216" s="34"/>
      <c r="C216" s="16"/>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83"/>
      <c r="AD216" s="83"/>
      <c r="AE216" s="84"/>
      <c r="AF216" s="34"/>
      <c r="AG216" s="82"/>
    </row>
    <row r="217" spans="1:33" s="17" customFormat="1" x14ac:dyDescent="0.2">
      <c r="A217" s="82"/>
      <c r="B217" s="34"/>
      <c r="C217" s="16"/>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83"/>
      <c r="AD217" s="83"/>
      <c r="AE217" s="84"/>
      <c r="AF217" s="34"/>
      <c r="AG217" s="82"/>
    </row>
    <row r="218" spans="1:33" s="17" customFormat="1" x14ac:dyDescent="0.2">
      <c r="A218" s="82"/>
      <c r="B218" s="34"/>
      <c r="C218" s="16"/>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83"/>
      <c r="AD218" s="83"/>
      <c r="AE218" s="84"/>
      <c r="AF218" s="34"/>
      <c r="AG218" s="82"/>
    </row>
    <row r="219" spans="1:33" s="17" customFormat="1" x14ac:dyDescent="0.2">
      <c r="A219" s="82"/>
      <c r="B219" s="34"/>
      <c r="C219" s="16"/>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83"/>
      <c r="AD219" s="83"/>
      <c r="AE219" s="84"/>
      <c r="AF219" s="34"/>
      <c r="AG219" s="82"/>
    </row>
    <row r="220" spans="1:33" s="17" customFormat="1" x14ac:dyDescent="0.2">
      <c r="A220" s="82"/>
      <c r="B220" s="34"/>
      <c r="C220" s="16"/>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83"/>
      <c r="AD220" s="83"/>
      <c r="AE220" s="84"/>
      <c r="AF220" s="34"/>
      <c r="AG220" s="82"/>
    </row>
    <row r="221" spans="1:33" s="17" customFormat="1" x14ac:dyDescent="0.2">
      <c r="A221" s="82"/>
      <c r="B221" s="34"/>
      <c r="C221" s="16"/>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83"/>
      <c r="AD221" s="83"/>
      <c r="AE221" s="84"/>
      <c r="AF221" s="34"/>
      <c r="AG221" s="82"/>
    </row>
    <row r="222" spans="1:33" s="17" customFormat="1" x14ac:dyDescent="0.2">
      <c r="A222" s="82"/>
      <c r="B222" s="34"/>
      <c r="C222" s="16"/>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83"/>
      <c r="AD222" s="83"/>
      <c r="AE222" s="84"/>
      <c r="AF222" s="34"/>
      <c r="AG222" s="82"/>
    </row>
    <row r="223" spans="1:33" s="17" customFormat="1" x14ac:dyDescent="0.2">
      <c r="A223" s="82"/>
      <c r="B223" s="34"/>
      <c r="C223" s="16"/>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83"/>
      <c r="AD223" s="83"/>
      <c r="AE223" s="84"/>
      <c r="AF223" s="34"/>
      <c r="AG223" s="82"/>
    </row>
    <row r="224" spans="1:33" s="17" customFormat="1" x14ac:dyDescent="0.2">
      <c r="A224" s="82"/>
      <c r="B224" s="34"/>
      <c r="C224" s="16"/>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83"/>
      <c r="AD224" s="83"/>
      <c r="AE224" s="84"/>
      <c r="AF224" s="34"/>
      <c r="AG224" s="82"/>
    </row>
    <row r="225" spans="1:33" s="17" customFormat="1" x14ac:dyDescent="0.2">
      <c r="A225" s="82"/>
      <c r="B225" s="34"/>
      <c r="C225" s="16"/>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83"/>
      <c r="AD225" s="83"/>
      <c r="AE225" s="84"/>
      <c r="AF225" s="34"/>
      <c r="AG225" s="82"/>
    </row>
    <row r="226" spans="1:33" s="17" customFormat="1" x14ac:dyDescent="0.2">
      <c r="A226" s="82"/>
      <c r="B226" s="34"/>
      <c r="C226" s="16"/>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83"/>
      <c r="AD226" s="83"/>
      <c r="AE226" s="84"/>
      <c r="AF226" s="34"/>
      <c r="AG226" s="82"/>
    </row>
    <row r="227" spans="1:33" s="17" customFormat="1" x14ac:dyDescent="0.2">
      <c r="A227" s="82"/>
      <c r="B227" s="34"/>
      <c r="C227" s="16"/>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83"/>
      <c r="AD227" s="83"/>
      <c r="AE227" s="84"/>
      <c r="AF227" s="34"/>
      <c r="AG227" s="82"/>
    </row>
    <row r="228" spans="1:33" s="17" customFormat="1" x14ac:dyDescent="0.2">
      <c r="A228" s="82"/>
      <c r="B228" s="34"/>
      <c r="C228" s="16"/>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83"/>
      <c r="AD228" s="83"/>
      <c r="AE228" s="84"/>
      <c r="AF228" s="34"/>
      <c r="AG228" s="82"/>
    </row>
    <row r="229" spans="1:33" s="17" customFormat="1" x14ac:dyDescent="0.2">
      <c r="A229" s="82"/>
      <c r="B229" s="34"/>
      <c r="C229" s="16"/>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83"/>
      <c r="AD229" s="83"/>
      <c r="AE229" s="84"/>
      <c r="AF229" s="34"/>
      <c r="AG229" s="82"/>
    </row>
    <row r="230" spans="1:33" s="17" customFormat="1" x14ac:dyDescent="0.2">
      <c r="A230" s="82"/>
      <c r="B230" s="34"/>
      <c r="C230" s="16"/>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83"/>
      <c r="AD230" s="83"/>
      <c r="AE230" s="84"/>
      <c r="AF230" s="34"/>
      <c r="AG230" s="82"/>
    </row>
    <row r="231" spans="1:33" s="17" customFormat="1" x14ac:dyDescent="0.2">
      <c r="A231" s="82"/>
      <c r="B231" s="34"/>
      <c r="C231" s="16"/>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83"/>
      <c r="AD231" s="83"/>
      <c r="AE231" s="84"/>
      <c r="AF231" s="34"/>
      <c r="AG231" s="82"/>
    </row>
    <row r="232" spans="1:33" s="17" customFormat="1" x14ac:dyDescent="0.2">
      <c r="A232" s="82"/>
      <c r="B232" s="34"/>
      <c r="C232" s="16"/>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83"/>
      <c r="AD232" s="83"/>
      <c r="AE232" s="84"/>
      <c r="AF232" s="34"/>
      <c r="AG232" s="82"/>
    </row>
    <row r="233" spans="1:33" s="17" customFormat="1" x14ac:dyDescent="0.2">
      <c r="A233" s="82"/>
      <c r="B233" s="34"/>
      <c r="C233" s="16"/>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83"/>
      <c r="AD233" s="83"/>
      <c r="AE233" s="84"/>
      <c r="AF233" s="34"/>
      <c r="AG233" s="82"/>
    </row>
    <row r="234" spans="1:33" s="17" customFormat="1" x14ac:dyDescent="0.2">
      <c r="A234" s="82"/>
      <c r="B234" s="34"/>
      <c r="C234" s="16"/>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83"/>
      <c r="AD234" s="83"/>
      <c r="AE234" s="84"/>
      <c r="AF234" s="34"/>
      <c r="AG234" s="82"/>
    </row>
    <row r="235" spans="1:33" s="17" customFormat="1" x14ac:dyDescent="0.2">
      <c r="A235" s="82"/>
      <c r="B235" s="34"/>
      <c r="C235" s="16"/>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83"/>
      <c r="AD235" s="83"/>
      <c r="AE235" s="84"/>
      <c r="AF235" s="34"/>
      <c r="AG235" s="82"/>
    </row>
    <row r="236" spans="1:33" s="17" customFormat="1" x14ac:dyDescent="0.2">
      <c r="A236" s="82"/>
      <c r="B236" s="34"/>
      <c r="C236" s="16"/>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83"/>
      <c r="AD236" s="83"/>
      <c r="AE236" s="84"/>
      <c r="AF236" s="34"/>
      <c r="AG236" s="82"/>
    </row>
    <row r="237" spans="1:33" s="17" customFormat="1" x14ac:dyDescent="0.2">
      <c r="A237" s="82"/>
      <c r="B237" s="34"/>
      <c r="C237" s="16"/>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83"/>
      <c r="AD237" s="83"/>
      <c r="AE237" s="84"/>
      <c r="AF237" s="34"/>
      <c r="AG237" s="82"/>
    </row>
    <row r="238" spans="1:33" s="17" customFormat="1" x14ac:dyDescent="0.2">
      <c r="A238" s="82"/>
      <c r="B238" s="34"/>
      <c r="C238" s="16"/>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83"/>
      <c r="AD238" s="83"/>
      <c r="AE238" s="84"/>
      <c r="AF238" s="34"/>
      <c r="AG238" s="82"/>
    </row>
    <row r="239" spans="1:33" s="17" customFormat="1" x14ac:dyDescent="0.2">
      <c r="A239" s="82"/>
      <c r="B239" s="34"/>
      <c r="C239" s="16"/>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83"/>
      <c r="AD239" s="83"/>
      <c r="AE239" s="84"/>
      <c r="AF239" s="34"/>
      <c r="AG239" s="82"/>
    </row>
    <row r="240" spans="1:33" s="17" customFormat="1" x14ac:dyDescent="0.2">
      <c r="A240" s="82"/>
      <c r="B240" s="34"/>
      <c r="C240" s="16"/>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83"/>
      <c r="AD240" s="83"/>
      <c r="AE240" s="84"/>
      <c r="AF240" s="34"/>
      <c r="AG240" s="82"/>
    </row>
    <row r="241" spans="1:33" s="17" customFormat="1" x14ac:dyDescent="0.2">
      <c r="A241" s="82"/>
      <c r="B241" s="34"/>
      <c r="C241" s="16"/>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83"/>
      <c r="AD241" s="83"/>
      <c r="AE241" s="84"/>
      <c r="AF241" s="34"/>
      <c r="AG241" s="82"/>
    </row>
    <row r="242" spans="1:33" s="17" customFormat="1" x14ac:dyDescent="0.2">
      <c r="A242" s="82"/>
      <c r="B242" s="34"/>
      <c r="C242" s="16"/>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83"/>
      <c r="AD242" s="83"/>
      <c r="AE242" s="84"/>
      <c r="AF242" s="34"/>
      <c r="AG242" s="82"/>
    </row>
    <row r="243" spans="1:33" s="17" customFormat="1" x14ac:dyDescent="0.2">
      <c r="A243" s="82"/>
      <c r="B243" s="34"/>
      <c r="C243" s="16"/>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83"/>
      <c r="AD243" s="83"/>
      <c r="AE243" s="84"/>
      <c r="AF243" s="34"/>
      <c r="AG243" s="82"/>
    </row>
    <row r="244" spans="1:33" s="17" customFormat="1" x14ac:dyDescent="0.2">
      <c r="A244" s="82"/>
      <c r="B244" s="34"/>
      <c r="C244" s="16"/>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83"/>
      <c r="AD244" s="83"/>
      <c r="AE244" s="84"/>
      <c r="AF244" s="34"/>
      <c r="AG244" s="82"/>
    </row>
    <row r="245" spans="1:33" s="17" customFormat="1" x14ac:dyDescent="0.2">
      <c r="A245" s="82"/>
      <c r="B245" s="34"/>
      <c r="C245" s="16"/>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83"/>
      <c r="AD245" s="83"/>
      <c r="AE245" s="84"/>
      <c r="AF245" s="34"/>
      <c r="AG245" s="82"/>
    </row>
    <row r="246" spans="1:33" s="17" customFormat="1" x14ac:dyDescent="0.2">
      <c r="A246" s="82"/>
      <c r="B246" s="34"/>
      <c r="C246" s="16"/>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83"/>
      <c r="AD246" s="83"/>
      <c r="AE246" s="84"/>
      <c r="AF246" s="34"/>
      <c r="AG246" s="82"/>
    </row>
    <row r="247" spans="1:33" s="17" customFormat="1" x14ac:dyDescent="0.2">
      <c r="A247" s="82"/>
      <c r="B247" s="34"/>
      <c r="C247" s="16"/>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83"/>
      <c r="AD247" s="83"/>
      <c r="AE247" s="84"/>
      <c r="AF247" s="34"/>
      <c r="AG247" s="82"/>
    </row>
    <row r="248" spans="1:33" s="17" customFormat="1" x14ac:dyDescent="0.2">
      <c r="A248" s="82"/>
      <c r="B248" s="34"/>
      <c r="C248" s="16"/>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83"/>
      <c r="AD248" s="83"/>
      <c r="AE248" s="84"/>
      <c r="AF248" s="34"/>
      <c r="AG248" s="82"/>
    </row>
    <row r="249" spans="1:33" s="17" customFormat="1" x14ac:dyDescent="0.2">
      <c r="A249" s="82"/>
      <c r="B249" s="34"/>
      <c r="C249" s="16"/>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83"/>
      <c r="AD249" s="83"/>
      <c r="AE249" s="84"/>
      <c r="AF249" s="34"/>
      <c r="AG249" s="82"/>
    </row>
    <row r="250" spans="1:33" s="17" customFormat="1" x14ac:dyDescent="0.2">
      <c r="A250" s="82"/>
      <c r="B250" s="34"/>
      <c r="C250" s="16"/>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83"/>
      <c r="AD250" s="83"/>
      <c r="AE250" s="84"/>
      <c r="AF250" s="34"/>
      <c r="AG250" s="82"/>
    </row>
    <row r="251" spans="1:33" s="17" customFormat="1" x14ac:dyDescent="0.2">
      <c r="A251" s="82"/>
      <c r="B251" s="34"/>
      <c r="C251" s="16"/>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83"/>
      <c r="AD251" s="83"/>
      <c r="AE251" s="84"/>
      <c r="AF251" s="34"/>
      <c r="AG251" s="82"/>
    </row>
    <row r="252" spans="1:33" s="17" customFormat="1" x14ac:dyDescent="0.2">
      <c r="A252" s="82"/>
      <c r="B252" s="34"/>
      <c r="C252" s="16"/>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83"/>
      <c r="AD252" s="83"/>
      <c r="AE252" s="84"/>
      <c r="AF252" s="34"/>
      <c r="AG252" s="82"/>
    </row>
    <row r="253" spans="1:33" s="17" customFormat="1" x14ac:dyDescent="0.2">
      <c r="A253" s="82"/>
      <c r="B253" s="34"/>
      <c r="C253" s="16"/>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83"/>
      <c r="AD253" s="83"/>
      <c r="AE253" s="84"/>
      <c r="AF253" s="34"/>
      <c r="AG253" s="82"/>
    </row>
    <row r="254" spans="1:33" s="17" customFormat="1" x14ac:dyDescent="0.2">
      <c r="A254" s="82"/>
      <c r="B254" s="34"/>
      <c r="C254" s="16"/>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83"/>
      <c r="AD254" s="83"/>
      <c r="AE254" s="84"/>
      <c r="AF254" s="34"/>
      <c r="AG254" s="82"/>
    </row>
    <row r="255" spans="1:33" s="17" customFormat="1" x14ac:dyDescent="0.2">
      <c r="A255" s="82"/>
      <c r="B255" s="34"/>
      <c r="C255" s="16"/>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83"/>
      <c r="AD255" s="83"/>
      <c r="AE255" s="84"/>
      <c r="AF255" s="34"/>
      <c r="AG255" s="82"/>
    </row>
    <row r="256" spans="1:33" s="17" customFormat="1" x14ac:dyDescent="0.2">
      <c r="A256" s="82"/>
      <c r="B256" s="34"/>
      <c r="C256" s="16"/>
      <c r="D256" s="34"/>
      <c r="E256" s="34"/>
      <c r="F256" s="34"/>
      <c r="G256" s="34"/>
      <c r="H256" s="34"/>
      <c r="I256" s="34"/>
      <c r="J256" s="34"/>
      <c r="K256" s="34"/>
      <c r="L256" s="34"/>
      <c r="M256" s="34"/>
      <c r="N256" s="34"/>
      <c r="O256" s="34"/>
      <c r="P256" s="34"/>
      <c r="Q256" s="34"/>
      <c r="R256" s="34"/>
      <c r="S256" s="68"/>
      <c r="T256" s="82"/>
      <c r="U256" s="82"/>
      <c r="V256" s="68"/>
      <c r="W256" s="34"/>
      <c r="X256" s="34"/>
      <c r="Y256" s="34"/>
      <c r="Z256" s="34"/>
      <c r="AA256" s="34"/>
      <c r="AB256" s="34"/>
      <c r="AC256" s="83"/>
      <c r="AD256" s="83"/>
      <c r="AE256" s="84"/>
      <c r="AF256" s="34"/>
      <c r="AG256" s="82"/>
    </row>
    <row r="257" spans="1:33" s="17" customFormat="1" x14ac:dyDescent="0.2">
      <c r="A257" s="82"/>
      <c r="B257" s="34"/>
      <c r="C257" s="16"/>
      <c r="D257" s="34"/>
      <c r="E257" s="34"/>
      <c r="F257" s="34"/>
      <c r="G257" s="34"/>
      <c r="H257" s="34"/>
      <c r="I257" s="34"/>
      <c r="J257" s="34"/>
      <c r="K257" s="34"/>
      <c r="L257" s="34"/>
      <c r="M257" s="34"/>
      <c r="N257" s="34"/>
      <c r="O257" s="34"/>
      <c r="P257" s="34"/>
      <c r="Q257" s="34"/>
      <c r="R257" s="34"/>
      <c r="S257" s="34"/>
      <c r="T257" s="82"/>
      <c r="U257" s="82"/>
      <c r="V257" s="34"/>
      <c r="W257" s="34"/>
      <c r="X257" s="34"/>
      <c r="Y257" s="34"/>
      <c r="Z257" s="34"/>
      <c r="AA257" s="34"/>
      <c r="AB257" s="34"/>
      <c r="AC257" s="83"/>
      <c r="AD257" s="83"/>
      <c r="AE257" s="84"/>
      <c r="AF257" s="34"/>
      <c r="AG257" s="82"/>
    </row>
    <row r="258" spans="1:33" s="17" customFormat="1" x14ac:dyDescent="0.2">
      <c r="A258" s="82"/>
      <c r="B258" s="34"/>
      <c r="C258" s="16"/>
      <c r="D258" s="34"/>
      <c r="E258" s="34"/>
      <c r="F258" s="34"/>
      <c r="G258" s="34"/>
      <c r="H258" s="34"/>
      <c r="I258" s="34"/>
      <c r="J258" s="34"/>
      <c r="K258" s="34"/>
      <c r="L258" s="34"/>
      <c r="M258" s="34"/>
      <c r="N258" s="34"/>
      <c r="O258" s="34"/>
      <c r="P258" s="34"/>
      <c r="Q258" s="34"/>
      <c r="R258" s="34"/>
      <c r="S258" s="34"/>
      <c r="T258" s="82"/>
      <c r="U258" s="82"/>
      <c r="V258" s="34"/>
      <c r="W258" s="34"/>
      <c r="X258" s="34"/>
      <c r="Y258" s="34"/>
      <c r="Z258" s="34"/>
      <c r="AA258" s="34"/>
      <c r="AB258" s="34"/>
      <c r="AC258" s="83"/>
      <c r="AD258" s="83"/>
      <c r="AE258" s="84"/>
      <c r="AF258" s="34"/>
      <c r="AG258" s="82"/>
    </row>
    <row r="259" spans="1:33" s="17" customFormat="1" x14ac:dyDescent="0.2">
      <c r="A259" s="82"/>
      <c r="B259" s="34"/>
      <c r="C259" s="16"/>
      <c r="D259" s="34"/>
      <c r="E259" s="34"/>
      <c r="F259" s="34"/>
      <c r="G259" s="34"/>
      <c r="H259" s="34"/>
      <c r="I259" s="34"/>
      <c r="J259" s="34"/>
      <c r="K259" s="34"/>
      <c r="L259" s="34"/>
      <c r="M259" s="34"/>
      <c r="N259" s="34"/>
      <c r="O259" s="34"/>
      <c r="P259" s="34"/>
      <c r="Q259" s="34"/>
      <c r="R259" s="34"/>
      <c r="S259" s="34"/>
      <c r="T259" s="82"/>
      <c r="U259" s="82"/>
      <c r="V259" s="34"/>
      <c r="W259" s="34"/>
      <c r="X259" s="34"/>
      <c r="Y259" s="34"/>
      <c r="Z259" s="34"/>
      <c r="AA259" s="34"/>
      <c r="AB259" s="34"/>
      <c r="AC259" s="83"/>
      <c r="AD259" s="83"/>
      <c r="AE259" s="84"/>
      <c r="AF259" s="34"/>
      <c r="AG259" s="82"/>
    </row>
    <row r="260" spans="1:33" s="17" customFormat="1" x14ac:dyDescent="0.2">
      <c r="A260" s="82"/>
      <c r="B260" s="34"/>
      <c r="C260" s="16"/>
      <c r="D260" s="34"/>
      <c r="E260" s="34"/>
      <c r="F260" s="34"/>
      <c r="G260" s="34"/>
      <c r="H260" s="34"/>
      <c r="I260" s="34"/>
      <c r="J260" s="34"/>
      <c r="K260" s="34"/>
      <c r="L260" s="34"/>
      <c r="M260" s="34"/>
      <c r="N260" s="34"/>
      <c r="O260" s="34"/>
      <c r="P260" s="34"/>
      <c r="Q260" s="34"/>
      <c r="R260" s="34"/>
      <c r="S260" s="34"/>
      <c r="T260" s="82"/>
      <c r="U260" s="82"/>
      <c r="V260" s="34"/>
      <c r="W260" s="34"/>
      <c r="X260" s="34"/>
      <c r="Y260" s="34"/>
      <c r="Z260" s="34"/>
      <c r="AA260" s="34"/>
      <c r="AB260" s="34"/>
      <c r="AC260" s="83"/>
      <c r="AD260" s="83"/>
      <c r="AE260" s="84"/>
      <c r="AF260" s="34"/>
      <c r="AG260" s="82"/>
    </row>
    <row r="261" spans="1:33" s="17" customFormat="1" x14ac:dyDescent="0.2">
      <c r="A261" s="82"/>
      <c r="B261" s="34"/>
      <c r="C261" s="16"/>
      <c r="D261" s="34"/>
      <c r="E261" s="34"/>
      <c r="F261" s="34"/>
      <c r="G261" s="34"/>
      <c r="H261" s="34"/>
      <c r="I261" s="34"/>
      <c r="J261" s="34"/>
      <c r="K261" s="34"/>
      <c r="L261" s="34"/>
      <c r="M261" s="34"/>
      <c r="N261" s="34"/>
      <c r="O261" s="34"/>
      <c r="P261" s="34"/>
      <c r="Q261" s="34"/>
      <c r="R261" s="34"/>
      <c r="S261" s="34"/>
      <c r="T261" s="82"/>
      <c r="U261" s="82"/>
      <c r="V261" s="34"/>
      <c r="W261" s="34"/>
      <c r="X261" s="34"/>
      <c r="Y261" s="34"/>
      <c r="Z261" s="34"/>
      <c r="AA261" s="34"/>
      <c r="AB261" s="34"/>
      <c r="AC261" s="83"/>
      <c r="AD261" s="83"/>
      <c r="AE261" s="84"/>
      <c r="AF261" s="34"/>
      <c r="AG261" s="82"/>
    </row>
    <row r="262" spans="1:33" s="17" customFormat="1" x14ac:dyDescent="0.2">
      <c r="A262" s="82"/>
      <c r="B262" s="34"/>
      <c r="C262" s="16"/>
      <c r="D262" s="34"/>
      <c r="E262" s="34"/>
      <c r="F262" s="34"/>
      <c r="G262" s="34"/>
      <c r="H262" s="34"/>
      <c r="I262" s="34"/>
      <c r="J262" s="34"/>
      <c r="K262" s="34"/>
      <c r="L262" s="34"/>
      <c r="M262" s="34"/>
      <c r="N262" s="34"/>
      <c r="O262" s="34"/>
      <c r="P262" s="34"/>
      <c r="Q262" s="34"/>
      <c r="R262" s="34"/>
      <c r="S262" s="34"/>
      <c r="T262" s="82"/>
      <c r="U262" s="82"/>
      <c r="V262" s="34"/>
      <c r="W262" s="34"/>
      <c r="X262" s="34"/>
      <c r="Y262" s="34"/>
      <c r="Z262" s="34"/>
      <c r="AA262" s="34"/>
      <c r="AB262" s="34"/>
      <c r="AC262" s="83"/>
      <c r="AD262" s="83"/>
      <c r="AE262" s="84"/>
      <c r="AF262" s="34"/>
      <c r="AG262" s="82"/>
    </row>
    <row r="263" spans="1:33" s="17" customFormat="1" x14ac:dyDescent="0.2">
      <c r="A263" s="82"/>
      <c r="B263" s="34"/>
      <c r="C263" s="16"/>
      <c r="D263" s="34"/>
      <c r="E263" s="34"/>
      <c r="F263" s="34"/>
      <c r="G263" s="34"/>
      <c r="H263" s="34"/>
      <c r="I263" s="34"/>
      <c r="J263" s="34"/>
      <c r="K263" s="34"/>
      <c r="L263" s="34"/>
      <c r="M263" s="34"/>
      <c r="N263" s="34"/>
      <c r="O263" s="34"/>
      <c r="P263" s="34"/>
      <c r="Q263" s="34"/>
      <c r="R263" s="34"/>
      <c r="S263" s="34"/>
      <c r="T263" s="82"/>
      <c r="U263" s="82"/>
      <c r="V263" s="34"/>
      <c r="W263" s="34"/>
      <c r="X263" s="34"/>
      <c r="Y263" s="34"/>
      <c r="Z263" s="34"/>
      <c r="AA263" s="34"/>
      <c r="AB263" s="34"/>
      <c r="AC263" s="83"/>
      <c r="AD263" s="83"/>
      <c r="AE263" s="84"/>
      <c r="AF263" s="34"/>
      <c r="AG263" s="82"/>
    </row>
    <row r="264" spans="1:33" s="17" customFormat="1" x14ac:dyDescent="0.2">
      <c r="A264" s="82"/>
      <c r="B264" s="34"/>
      <c r="C264" s="16"/>
      <c r="D264" s="34"/>
      <c r="E264" s="34"/>
      <c r="F264" s="34"/>
      <c r="G264" s="34"/>
      <c r="H264" s="34"/>
      <c r="I264" s="34"/>
      <c r="J264" s="34"/>
      <c r="K264" s="34"/>
      <c r="L264" s="34"/>
      <c r="M264" s="34"/>
      <c r="N264" s="34"/>
      <c r="O264" s="34"/>
      <c r="P264" s="34"/>
      <c r="Q264" s="34"/>
      <c r="R264" s="34"/>
      <c r="S264" s="34"/>
      <c r="T264" s="82"/>
      <c r="U264" s="82"/>
      <c r="V264" s="34"/>
      <c r="W264" s="34"/>
      <c r="X264" s="34"/>
      <c r="Y264" s="34"/>
      <c r="Z264" s="34"/>
      <c r="AA264" s="34"/>
      <c r="AB264" s="34"/>
      <c r="AC264" s="83"/>
      <c r="AD264" s="83"/>
      <c r="AE264" s="84"/>
      <c r="AF264" s="34"/>
      <c r="AG264" s="82"/>
    </row>
    <row r="265" spans="1:33" s="17" customFormat="1" x14ac:dyDescent="0.2">
      <c r="A265" s="82"/>
      <c r="B265" s="34"/>
      <c r="C265" s="16"/>
      <c r="D265" s="34"/>
      <c r="E265" s="34"/>
      <c r="F265" s="34"/>
      <c r="G265" s="34"/>
      <c r="H265" s="34"/>
      <c r="I265" s="34"/>
      <c r="J265" s="34"/>
      <c r="K265" s="34"/>
      <c r="L265" s="34"/>
      <c r="M265" s="34"/>
      <c r="N265" s="34"/>
      <c r="O265" s="34"/>
      <c r="P265" s="34"/>
      <c r="Q265" s="34"/>
      <c r="R265" s="34"/>
      <c r="S265" s="34"/>
      <c r="T265" s="82"/>
      <c r="U265" s="82"/>
      <c r="V265" s="34"/>
      <c r="W265" s="34"/>
      <c r="X265" s="34"/>
      <c r="Y265" s="34"/>
      <c r="Z265" s="34"/>
      <c r="AA265" s="34"/>
      <c r="AB265" s="34"/>
      <c r="AC265" s="83"/>
      <c r="AD265" s="83"/>
      <c r="AE265" s="84"/>
      <c r="AF265" s="34"/>
      <c r="AG265" s="82"/>
    </row>
    <row r="266" spans="1:33" s="17" customFormat="1" x14ac:dyDescent="0.2">
      <c r="A266" s="82"/>
      <c r="B266" s="34"/>
      <c r="C266" s="16"/>
      <c r="D266" s="34"/>
      <c r="E266" s="34"/>
      <c r="F266" s="34"/>
      <c r="G266" s="34"/>
      <c r="H266" s="34"/>
      <c r="I266" s="34"/>
      <c r="J266" s="34"/>
      <c r="K266" s="34"/>
      <c r="L266" s="34"/>
      <c r="M266" s="34"/>
      <c r="N266" s="34"/>
      <c r="O266" s="34"/>
      <c r="P266" s="34"/>
      <c r="Q266" s="34"/>
      <c r="R266" s="34"/>
      <c r="S266" s="34"/>
      <c r="T266" s="82"/>
      <c r="U266" s="82"/>
      <c r="V266" s="34"/>
      <c r="W266" s="34"/>
      <c r="X266" s="34"/>
      <c r="Y266" s="34"/>
      <c r="Z266" s="34"/>
      <c r="AA266" s="34"/>
      <c r="AB266" s="34"/>
      <c r="AC266" s="83"/>
      <c r="AD266" s="83"/>
      <c r="AE266" s="84"/>
      <c r="AF266" s="34"/>
      <c r="AG266" s="82"/>
    </row>
    <row r="267" spans="1:33" s="17" customFormat="1" x14ac:dyDescent="0.2">
      <c r="A267" s="82"/>
      <c r="B267" s="34"/>
      <c r="C267" s="16"/>
      <c r="D267" s="34"/>
      <c r="E267" s="34"/>
      <c r="F267" s="34"/>
      <c r="G267" s="34"/>
      <c r="H267" s="34"/>
      <c r="I267" s="34"/>
      <c r="J267" s="34"/>
      <c r="K267" s="34"/>
      <c r="L267" s="34"/>
      <c r="M267" s="34"/>
      <c r="N267" s="34"/>
      <c r="O267" s="34"/>
      <c r="P267" s="34"/>
      <c r="Q267" s="34"/>
      <c r="R267" s="34"/>
      <c r="S267" s="34"/>
      <c r="T267" s="82"/>
      <c r="U267" s="82"/>
      <c r="V267" s="34"/>
      <c r="W267" s="34"/>
      <c r="X267" s="34"/>
      <c r="Y267" s="34"/>
      <c r="Z267" s="34"/>
      <c r="AA267" s="34"/>
      <c r="AB267" s="34"/>
      <c r="AC267" s="83"/>
      <c r="AD267" s="83"/>
      <c r="AE267" s="84"/>
      <c r="AF267" s="34"/>
      <c r="AG267" s="82"/>
    </row>
    <row r="268" spans="1:33" s="17" customFormat="1" x14ac:dyDescent="0.2">
      <c r="A268" s="82"/>
      <c r="B268" s="34"/>
      <c r="C268" s="16"/>
      <c r="D268" s="34"/>
      <c r="E268" s="34"/>
      <c r="F268" s="34"/>
      <c r="G268" s="34"/>
      <c r="H268" s="34"/>
      <c r="I268" s="34"/>
      <c r="J268" s="34"/>
      <c r="K268" s="34"/>
      <c r="L268" s="34"/>
      <c r="M268" s="34"/>
      <c r="N268" s="34"/>
      <c r="O268" s="34"/>
      <c r="P268" s="34"/>
      <c r="Q268" s="34"/>
      <c r="R268" s="34"/>
      <c r="S268" s="34"/>
      <c r="T268" s="82"/>
      <c r="U268" s="82"/>
      <c r="V268" s="34"/>
      <c r="W268" s="34"/>
      <c r="X268" s="34"/>
      <c r="Y268" s="34"/>
      <c r="Z268" s="34"/>
      <c r="AA268" s="34"/>
      <c r="AB268" s="34"/>
      <c r="AC268" s="83"/>
      <c r="AD268" s="83"/>
      <c r="AE268" s="84"/>
      <c r="AF268" s="34"/>
      <c r="AG268" s="82"/>
    </row>
    <row r="269" spans="1:33" s="17" customFormat="1" x14ac:dyDescent="0.2">
      <c r="A269" s="82"/>
      <c r="B269" s="34"/>
      <c r="C269" s="16"/>
      <c r="D269" s="34"/>
      <c r="E269" s="34"/>
      <c r="F269" s="34"/>
      <c r="G269" s="34"/>
      <c r="H269" s="34"/>
      <c r="I269" s="34"/>
      <c r="J269" s="34"/>
      <c r="K269" s="34"/>
      <c r="L269" s="34"/>
      <c r="M269" s="34"/>
      <c r="N269" s="34"/>
      <c r="O269" s="34"/>
      <c r="P269" s="34"/>
      <c r="Q269" s="34"/>
      <c r="R269" s="34"/>
      <c r="S269" s="34"/>
      <c r="T269" s="82"/>
      <c r="U269" s="82"/>
      <c r="V269" s="34"/>
      <c r="W269" s="34"/>
      <c r="X269" s="34"/>
      <c r="Y269" s="34"/>
      <c r="Z269" s="34"/>
      <c r="AA269" s="34"/>
      <c r="AB269" s="34"/>
      <c r="AC269" s="83"/>
      <c r="AD269" s="83"/>
      <c r="AE269" s="84"/>
      <c r="AF269" s="34"/>
      <c r="AG269" s="82"/>
    </row>
    <row r="270" spans="1:33" s="17" customFormat="1" x14ac:dyDescent="0.2">
      <c r="A270" s="82"/>
      <c r="B270" s="34"/>
      <c r="C270" s="16"/>
      <c r="D270" s="34"/>
      <c r="E270" s="34"/>
      <c r="F270" s="34"/>
      <c r="G270" s="34"/>
      <c r="H270" s="34"/>
      <c r="I270" s="34"/>
      <c r="J270" s="34"/>
      <c r="K270" s="34"/>
      <c r="L270" s="34"/>
      <c r="M270" s="34"/>
      <c r="N270" s="34"/>
      <c r="O270" s="34"/>
      <c r="P270" s="34"/>
      <c r="Q270" s="34"/>
      <c r="R270" s="34"/>
      <c r="S270" s="34"/>
      <c r="T270" s="82"/>
      <c r="U270" s="82"/>
      <c r="V270" s="34"/>
      <c r="W270" s="34"/>
      <c r="X270" s="34"/>
      <c r="Y270" s="34"/>
      <c r="Z270" s="34"/>
      <c r="AA270" s="34"/>
      <c r="AB270" s="34"/>
      <c r="AC270" s="83"/>
      <c r="AD270" s="83"/>
      <c r="AE270" s="84"/>
      <c r="AF270" s="34"/>
      <c r="AG270" s="82"/>
    </row>
    <row r="271" spans="1:33" s="17" customFormat="1" x14ac:dyDescent="0.2">
      <c r="A271" s="82"/>
      <c r="B271" s="34"/>
      <c r="C271" s="16"/>
      <c r="D271" s="34"/>
      <c r="E271" s="34"/>
      <c r="F271" s="34"/>
      <c r="G271" s="34"/>
      <c r="H271" s="34"/>
      <c r="I271" s="34"/>
      <c r="J271" s="34"/>
      <c r="K271" s="34"/>
      <c r="L271" s="34"/>
      <c r="M271" s="34"/>
      <c r="N271" s="34"/>
      <c r="O271" s="34"/>
      <c r="P271" s="34"/>
      <c r="Q271" s="34"/>
      <c r="R271" s="34"/>
      <c r="S271" s="34"/>
      <c r="T271" s="82"/>
      <c r="U271" s="82"/>
      <c r="V271" s="34"/>
      <c r="W271" s="34"/>
      <c r="X271" s="34"/>
      <c r="Y271" s="34"/>
      <c r="Z271" s="34"/>
      <c r="AA271" s="34"/>
      <c r="AB271" s="34"/>
      <c r="AC271" s="83"/>
      <c r="AD271" s="83"/>
      <c r="AE271" s="84"/>
      <c r="AF271" s="34"/>
      <c r="AG271" s="82"/>
    </row>
    <row r="272" spans="1:33" s="17" customFormat="1" x14ac:dyDescent="0.2">
      <c r="A272" s="82"/>
      <c r="B272" s="34"/>
      <c r="C272" s="16"/>
      <c r="D272" s="34"/>
      <c r="E272" s="34"/>
      <c r="F272" s="34"/>
      <c r="G272" s="34"/>
      <c r="H272" s="34"/>
      <c r="I272" s="34"/>
      <c r="J272" s="34"/>
      <c r="K272" s="34"/>
      <c r="L272" s="34"/>
      <c r="M272" s="34"/>
      <c r="N272" s="34"/>
      <c r="O272" s="34"/>
      <c r="P272" s="34"/>
      <c r="Q272" s="34"/>
      <c r="R272" s="34"/>
      <c r="S272" s="34"/>
      <c r="T272" s="82"/>
      <c r="U272" s="82"/>
      <c r="V272" s="34"/>
      <c r="W272" s="34"/>
      <c r="X272" s="34"/>
      <c r="Y272" s="34"/>
      <c r="Z272" s="34"/>
      <c r="AA272" s="34"/>
      <c r="AB272" s="34"/>
      <c r="AC272" s="83"/>
      <c r="AD272" s="83"/>
      <c r="AE272" s="84"/>
      <c r="AF272" s="34"/>
      <c r="AG272" s="82"/>
    </row>
    <row r="273" spans="1:33" s="17" customFormat="1" x14ac:dyDescent="0.2">
      <c r="A273" s="82"/>
      <c r="B273" s="34"/>
      <c r="C273" s="16"/>
      <c r="D273" s="34"/>
      <c r="E273" s="34"/>
      <c r="F273" s="34"/>
      <c r="G273" s="34"/>
      <c r="H273" s="34"/>
      <c r="I273" s="34"/>
      <c r="J273" s="34"/>
      <c r="K273" s="34"/>
      <c r="L273" s="34"/>
      <c r="M273" s="34"/>
      <c r="N273" s="34"/>
      <c r="O273" s="34"/>
      <c r="P273" s="34"/>
      <c r="Q273" s="34"/>
      <c r="R273" s="34"/>
      <c r="S273" s="34"/>
      <c r="T273" s="82"/>
      <c r="U273" s="82"/>
      <c r="V273" s="34"/>
      <c r="W273" s="34"/>
      <c r="X273" s="34"/>
      <c r="Y273" s="34"/>
      <c r="Z273" s="34"/>
      <c r="AA273" s="34"/>
      <c r="AB273" s="34"/>
      <c r="AC273" s="83"/>
      <c r="AD273" s="83"/>
      <c r="AE273" s="84"/>
      <c r="AF273" s="34"/>
      <c r="AG273" s="82"/>
    </row>
    <row r="274" spans="1:33" s="17" customFormat="1" x14ac:dyDescent="0.2">
      <c r="A274" s="82"/>
      <c r="B274" s="34"/>
      <c r="C274" s="16"/>
      <c r="D274" s="34"/>
      <c r="E274" s="34"/>
      <c r="F274" s="34"/>
      <c r="G274" s="34"/>
      <c r="H274" s="34"/>
      <c r="I274" s="34"/>
      <c r="J274" s="34"/>
      <c r="K274" s="34"/>
      <c r="L274" s="34"/>
      <c r="M274" s="34"/>
      <c r="N274" s="34"/>
      <c r="O274" s="34"/>
      <c r="P274" s="34"/>
      <c r="Q274" s="34"/>
      <c r="R274" s="34"/>
      <c r="S274" s="34"/>
      <c r="T274" s="82"/>
      <c r="U274" s="82"/>
      <c r="V274" s="34"/>
      <c r="W274" s="34"/>
      <c r="X274" s="34"/>
      <c r="Y274" s="34"/>
      <c r="Z274" s="34"/>
      <c r="AA274" s="34"/>
      <c r="AB274" s="34"/>
      <c r="AC274" s="83"/>
      <c r="AD274" s="83"/>
      <c r="AE274" s="84"/>
      <c r="AF274" s="34"/>
      <c r="AG274" s="82"/>
    </row>
    <row r="275" spans="1:33" s="17" customFormat="1" x14ac:dyDescent="0.2">
      <c r="A275" s="82"/>
      <c r="B275" s="34"/>
      <c r="C275" s="16"/>
      <c r="D275" s="34"/>
      <c r="E275" s="34"/>
      <c r="F275" s="34"/>
      <c r="G275" s="34"/>
      <c r="H275" s="34"/>
      <c r="I275" s="34"/>
      <c r="J275" s="34"/>
      <c r="K275" s="34"/>
      <c r="L275" s="34"/>
      <c r="M275" s="34"/>
      <c r="N275" s="34"/>
      <c r="O275" s="34"/>
      <c r="P275" s="34"/>
      <c r="Q275" s="34"/>
      <c r="R275" s="34"/>
      <c r="S275" s="34"/>
      <c r="T275" s="82"/>
      <c r="U275" s="82"/>
      <c r="V275" s="34"/>
      <c r="W275" s="34"/>
      <c r="X275" s="34"/>
      <c r="Y275" s="34"/>
      <c r="Z275" s="34"/>
      <c r="AA275" s="34"/>
      <c r="AB275" s="34"/>
      <c r="AC275" s="83"/>
      <c r="AD275" s="83"/>
      <c r="AE275" s="84"/>
      <c r="AF275" s="34"/>
      <c r="AG275" s="82"/>
    </row>
    <row r="276" spans="1:33" s="17" customFormat="1" x14ac:dyDescent="0.2">
      <c r="A276" s="82"/>
      <c r="B276" s="34"/>
      <c r="C276" s="16"/>
      <c r="D276" s="34"/>
      <c r="E276" s="34"/>
      <c r="F276" s="34"/>
      <c r="G276" s="34"/>
      <c r="H276" s="34"/>
      <c r="I276" s="34"/>
      <c r="J276" s="34"/>
      <c r="K276" s="34"/>
      <c r="L276" s="34"/>
      <c r="M276" s="34"/>
      <c r="N276" s="34"/>
      <c r="O276" s="34"/>
      <c r="P276" s="34"/>
      <c r="Q276" s="34"/>
      <c r="R276" s="34"/>
      <c r="S276" s="34"/>
      <c r="T276" s="82"/>
      <c r="U276" s="82"/>
      <c r="V276" s="34"/>
      <c r="W276" s="34"/>
      <c r="X276" s="34"/>
      <c r="Y276" s="34"/>
      <c r="Z276" s="34"/>
      <c r="AA276" s="34"/>
      <c r="AB276" s="34"/>
      <c r="AC276" s="83"/>
      <c r="AD276" s="83"/>
      <c r="AE276" s="84"/>
      <c r="AF276" s="34"/>
      <c r="AG276" s="82"/>
    </row>
    <row r="277" spans="1:33" s="17" customFormat="1" x14ac:dyDescent="0.2">
      <c r="A277" s="82"/>
      <c r="B277" s="34"/>
      <c r="C277" s="16"/>
      <c r="D277" s="34"/>
      <c r="E277" s="34"/>
      <c r="F277" s="34"/>
      <c r="G277" s="34"/>
      <c r="H277" s="34"/>
      <c r="I277" s="34"/>
      <c r="J277" s="34"/>
      <c r="K277" s="34"/>
      <c r="L277" s="34"/>
      <c r="M277" s="34"/>
      <c r="N277" s="34"/>
      <c r="O277" s="34"/>
      <c r="P277" s="34"/>
      <c r="Q277" s="34"/>
      <c r="R277" s="34"/>
      <c r="S277" s="34"/>
      <c r="T277" s="82"/>
      <c r="U277" s="82"/>
      <c r="V277" s="34"/>
      <c r="W277" s="34"/>
      <c r="X277" s="34"/>
      <c r="Y277" s="34"/>
      <c r="Z277" s="34"/>
      <c r="AA277" s="34"/>
      <c r="AB277" s="34"/>
      <c r="AC277" s="83"/>
      <c r="AD277" s="83"/>
      <c r="AE277" s="84"/>
      <c r="AF277" s="34"/>
      <c r="AG277" s="82"/>
    </row>
    <row r="278" spans="1:33" s="17" customFormat="1" x14ac:dyDescent="0.2">
      <c r="A278" s="82"/>
      <c r="B278" s="34"/>
      <c r="C278" s="16"/>
      <c r="D278" s="34"/>
      <c r="E278" s="34"/>
      <c r="F278" s="34"/>
      <c r="G278" s="34"/>
      <c r="H278" s="34"/>
      <c r="I278" s="34"/>
      <c r="J278" s="34"/>
      <c r="K278" s="34"/>
      <c r="L278" s="34"/>
      <c r="M278" s="34"/>
      <c r="N278" s="34"/>
      <c r="O278" s="34"/>
      <c r="P278" s="34"/>
      <c r="Q278" s="34"/>
      <c r="R278" s="34"/>
      <c r="S278" s="34"/>
      <c r="T278" s="82"/>
      <c r="U278" s="82"/>
      <c r="V278" s="34"/>
      <c r="W278" s="34"/>
      <c r="X278" s="34"/>
      <c r="Y278" s="34"/>
      <c r="Z278" s="34"/>
      <c r="AA278" s="34"/>
      <c r="AB278" s="34"/>
      <c r="AC278" s="83"/>
      <c r="AD278" s="83"/>
      <c r="AE278" s="84"/>
      <c r="AF278" s="34"/>
      <c r="AG278" s="82"/>
    </row>
    <row r="279" spans="1:33" s="17" customFormat="1" x14ac:dyDescent="0.2">
      <c r="A279" s="82"/>
      <c r="B279" s="34"/>
      <c r="C279" s="16"/>
      <c r="D279" s="34"/>
      <c r="E279" s="34"/>
      <c r="F279" s="34"/>
      <c r="G279" s="34"/>
      <c r="H279" s="34"/>
      <c r="I279" s="34"/>
      <c r="J279" s="34"/>
      <c r="K279" s="34"/>
      <c r="L279" s="34"/>
      <c r="M279" s="34"/>
      <c r="N279" s="34"/>
      <c r="O279" s="34"/>
      <c r="P279" s="34"/>
      <c r="Q279" s="34"/>
      <c r="R279" s="34"/>
      <c r="S279" s="34"/>
      <c r="T279" s="82"/>
      <c r="U279" s="82"/>
      <c r="V279" s="34"/>
      <c r="W279" s="34"/>
      <c r="X279" s="34"/>
      <c r="Y279" s="34"/>
      <c r="Z279" s="34"/>
      <c r="AA279" s="34"/>
      <c r="AB279" s="34"/>
      <c r="AC279" s="83"/>
      <c r="AD279" s="83"/>
      <c r="AE279" s="84"/>
      <c r="AF279" s="34"/>
      <c r="AG279" s="82"/>
    </row>
    <row r="280" spans="1:33" s="17" customFormat="1" x14ac:dyDescent="0.2">
      <c r="A280" s="82"/>
      <c r="B280" s="34"/>
      <c r="C280" s="16"/>
      <c r="D280" s="34"/>
      <c r="E280" s="34"/>
      <c r="F280" s="34"/>
      <c r="G280" s="34"/>
      <c r="H280" s="34"/>
      <c r="I280" s="34"/>
      <c r="J280" s="34"/>
      <c r="K280" s="34"/>
      <c r="L280" s="34"/>
      <c r="M280" s="34"/>
      <c r="N280" s="34"/>
      <c r="O280" s="34"/>
      <c r="P280" s="34"/>
      <c r="Q280" s="34"/>
      <c r="R280" s="34"/>
      <c r="S280" s="34"/>
      <c r="T280" s="82"/>
      <c r="U280" s="82"/>
      <c r="V280" s="34"/>
      <c r="W280" s="34"/>
      <c r="X280" s="34"/>
      <c r="Y280" s="34"/>
      <c r="Z280" s="34"/>
      <c r="AA280" s="34"/>
      <c r="AB280" s="34"/>
      <c r="AC280" s="83"/>
      <c r="AD280" s="83"/>
      <c r="AE280" s="84"/>
      <c r="AF280" s="34"/>
      <c r="AG280" s="82"/>
    </row>
    <row r="281" spans="1:33" s="17" customFormat="1" x14ac:dyDescent="0.2">
      <c r="A281" s="82"/>
      <c r="B281" s="34"/>
      <c r="C281" s="16"/>
      <c r="D281" s="34"/>
      <c r="E281" s="34"/>
      <c r="F281" s="34"/>
      <c r="G281" s="34"/>
      <c r="H281" s="34"/>
      <c r="I281" s="34"/>
      <c r="J281" s="34"/>
      <c r="K281" s="34"/>
      <c r="L281" s="34"/>
      <c r="M281" s="34"/>
      <c r="N281" s="34"/>
      <c r="O281" s="34"/>
      <c r="P281" s="34"/>
      <c r="Q281" s="34"/>
      <c r="R281" s="34"/>
      <c r="S281" s="34"/>
      <c r="T281" s="82"/>
      <c r="U281" s="82"/>
      <c r="V281" s="34"/>
      <c r="W281" s="34"/>
      <c r="X281" s="34"/>
      <c r="Y281" s="34"/>
      <c r="Z281" s="34"/>
      <c r="AA281" s="34"/>
      <c r="AB281" s="34"/>
      <c r="AC281" s="83"/>
      <c r="AD281" s="83"/>
      <c r="AE281" s="84"/>
      <c r="AF281" s="34"/>
      <c r="AG281" s="82"/>
    </row>
    <row r="282" spans="1:33" s="17" customFormat="1" x14ac:dyDescent="0.2">
      <c r="A282" s="82"/>
      <c r="B282" s="34"/>
      <c r="C282" s="16"/>
      <c r="D282" s="34"/>
      <c r="E282" s="34"/>
      <c r="F282" s="34"/>
      <c r="G282" s="34"/>
      <c r="H282" s="34"/>
      <c r="I282" s="34"/>
      <c r="J282" s="34"/>
      <c r="K282" s="34"/>
      <c r="L282" s="34"/>
      <c r="M282" s="34"/>
      <c r="N282" s="34"/>
      <c r="O282" s="34"/>
      <c r="P282" s="34"/>
      <c r="Q282" s="34"/>
      <c r="R282" s="34"/>
      <c r="S282" s="34"/>
      <c r="T282" s="82"/>
      <c r="U282" s="82"/>
      <c r="V282" s="34"/>
      <c r="W282" s="34"/>
      <c r="X282" s="34"/>
      <c r="Y282" s="34"/>
      <c r="Z282" s="34"/>
      <c r="AA282" s="34"/>
      <c r="AB282" s="34"/>
      <c r="AC282" s="83"/>
      <c r="AD282" s="83"/>
      <c r="AE282" s="84"/>
      <c r="AF282" s="34"/>
      <c r="AG282" s="82"/>
    </row>
    <row r="283" spans="1:33" s="13" customFormat="1" x14ac:dyDescent="0.2">
      <c r="A283" s="59"/>
      <c r="B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80"/>
      <c r="AD283" s="80"/>
      <c r="AE283" s="81"/>
      <c r="AF283" s="59"/>
      <c r="AG283" s="82"/>
    </row>
    <row r="284" spans="1:33" s="13" customFormat="1" x14ac:dyDescent="0.2">
      <c r="A284" s="59"/>
      <c r="B284" s="193" t="s">
        <v>9</v>
      </c>
      <c r="C284" s="194"/>
      <c r="D284" s="193"/>
      <c r="E284" s="193"/>
      <c r="F284" s="193"/>
      <c r="G284" s="193"/>
      <c r="H284" s="193"/>
      <c r="I284" s="193"/>
      <c r="J284" s="193"/>
      <c r="K284" s="193"/>
      <c r="L284" s="193"/>
      <c r="M284" s="193"/>
      <c r="N284" s="193"/>
      <c r="O284" s="193"/>
      <c r="P284" s="193"/>
      <c r="Q284" s="193"/>
      <c r="R284" s="193"/>
      <c r="S284" s="193"/>
      <c r="T284" s="60"/>
      <c r="U284" s="60"/>
      <c r="V284" s="60"/>
      <c r="W284" s="60"/>
      <c r="X284" s="60"/>
      <c r="Y284" s="60"/>
      <c r="Z284" s="60"/>
      <c r="AA284" s="60"/>
      <c r="AB284" s="60"/>
      <c r="AC284" s="85"/>
      <c r="AD284" s="85"/>
      <c r="AE284" s="86"/>
      <c r="AF284" s="60"/>
      <c r="AG284" s="82"/>
    </row>
    <row r="285" spans="1:33" s="13" customFormat="1" x14ac:dyDescent="0.2">
      <c r="A285" s="59"/>
      <c r="B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80"/>
      <c r="AD285" s="80"/>
      <c r="AE285" s="81"/>
      <c r="AF285" s="59"/>
      <c r="AG285" s="82"/>
    </row>
    <row r="286" spans="1:33" s="13" customFormat="1" x14ac:dyDescent="0.2">
      <c r="A286" s="59"/>
      <c r="B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80"/>
      <c r="AD286" s="80"/>
      <c r="AE286" s="81"/>
      <c r="AF286" s="59"/>
      <c r="AG286" s="59"/>
    </row>
    <row r="287" spans="1:33" s="13" customFormat="1" x14ac:dyDescent="0.2">
      <c r="A287" s="59"/>
      <c r="B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80"/>
      <c r="AD287" s="80"/>
      <c r="AE287" s="81"/>
      <c r="AF287" s="59"/>
      <c r="AG287" s="59"/>
    </row>
    <row r="288" spans="1:33" s="13" customFormat="1" x14ac:dyDescent="0.2">
      <c r="A288" s="59"/>
      <c r="B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80"/>
      <c r="AD288" s="80"/>
      <c r="AE288" s="81"/>
      <c r="AF288" s="59"/>
      <c r="AG288" s="59"/>
    </row>
    <row r="289" spans="1:33" s="13" customFormat="1" x14ac:dyDescent="0.2">
      <c r="A289" s="59"/>
      <c r="B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80"/>
      <c r="AD289" s="80"/>
      <c r="AE289" s="81"/>
      <c r="AF289" s="59"/>
      <c r="AG289" s="59"/>
    </row>
    <row r="290" spans="1:33" s="13" customFormat="1" x14ac:dyDescent="0.2">
      <c r="A290" s="59"/>
      <c r="B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80"/>
      <c r="AD290" s="80"/>
      <c r="AE290" s="81"/>
      <c r="AF290" s="59"/>
      <c r="AG290" s="59"/>
    </row>
    <row r="291" spans="1:33" s="13" customFormat="1" x14ac:dyDescent="0.2">
      <c r="A291" s="59"/>
      <c r="B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80"/>
      <c r="AD291" s="80"/>
      <c r="AE291" s="81"/>
      <c r="AF291" s="59"/>
      <c r="AG291" s="59"/>
    </row>
    <row r="292" spans="1:33" s="13" customFormat="1" x14ac:dyDescent="0.2">
      <c r="A292" s="59"/>
      <c r="B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80"/>
      <c r="AD292" s="80"/>
      <c r="AE292" s="81"/>
      <c r="AF292" s="59"/>
      <c r="AG292" s="59"/>
    </row>
    <row r="293" spans="1:33" s="13" customFormat="1" x14ac:dyDescent="0.2">
      <c r="A293" s="59"/>
      <c r="B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80"/>
      <c r="AD293" s="80"/>
      <c r="AE293" s="81"/>
      <c r="AF293" s="59"/>
      <c r="AG293" s="59"/>
    </row>
    <row r="294" spans="1:33" s="13" customFormat="1" x14ac:dyDescent="0.2">
      <c r="A294" s="59"/>
      <c r="B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80"/>
      <c r="AD294" s="80"/>
      <c r="AE294" s="81"/>
      <c r="AF294" s="59"/>
      <c r="AG294" s="59"/>
    </row>
    <row r="295" spans="1:33" s="13" customFormat="1" x14ac:dyDescent="0.2">
      <c r="A295" s="59"/>
      <c r="B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80"/>
      <c r="AD295" s="80"/>
      <c r="AE295" s="81"/>
      <c r="AF295" s="59"/>
      <c r="AG295" s="59"/>
    </row>
    <row r="296" spans="1:33" s="13" customFormat="1" x14ac:dyDescent="0.2">
      <c r="A296" s="59"/>
      <c r="B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80"/>
      <c r="AD296" s="80"/>
      <c r="AE296" s="81"/>
      <c r="AF296" s="59"/>
      <c r="AG296" s="59"/>
    </row>
    <row r="297" spans="1:33" s="13" customFormat="1" x14ac:dyDescent="0.2">
      <c r="A297" s="59"/>
      <c r="B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80"/>
      <c r="AD297" s="80"/>
      <c r="AE297" s="81"/>
      <c r="AF297" s="59"/>
      <c r="AG297" s="59"/>
    </row>
    <row r="298" spans="1:33" s="13" customFormat="1" x14ac:dyDescent="0.2">
      <c r="A298" s="59"/>
      <c r="B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80"/>
      <c r="AD298" s="80"/>
      <c r="AE298" s="81"/>
      <c r="AF298" s="59"/>
      <c r="AG298" s="59"/>
    </row>
    <row r="299" spans="1:33" s="13" customFormat="1" x14ac:dyDescent="0.2">
      <c r="A299" s="59"/>
      <c r="B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80"/>
      <c r="AD299" s="80"/>
      <c r="AE299" s="81"/>
      <c r="AF299" s="59"/>
      <c r="AG299" s="59"/>
    </row>
    <row r="300" spans="1:33" s="13" customFormat="1" x14ac:dyDescent="0.2">
      <c r="A300" s="59"/>
      <c r="B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80"/>
      <c r="AD300" s="80"/>
      <c r="AE300" s="81"/>
      <c r="AF300" s="59"/>
      <c r="AG300" s="59"/>
    </row>
    <row r="301" spans="1:33" s="13" customFormat="1" x14ac:dyDescent="0.2">
      <c r="A301" s="59"/>
      <c r="B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80"/>
      <c r="AD301" s="80"/>
      <c r="AE301" s="81"/>
      <c r="AF301" s="59"/>
      <c r="AG301" s="59"/>
    </row>
    <row r="302" spans="1:33" s="13" customFormat="1" x14ac:dyDescent="0.2">
      <c r="A302" s="59"/>
      <c r="B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80"/>
      <c r="AD302" s="80"/>
      <c r="AE302" s="81"/>
      <c r="AF302" s="59"/>
      <c r="AG302" s="59"/>
    </row>
    <row r="303" spans="1:33" s="13" customFormat="1" x14ac:dyDescent="0.2">
      <c r="A303" s="59"/>
      <c r="B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80"/>
      <c r="AD303" s="80"/>
      <c r="AE303" s="81"/>
      <c r="AF303" s="59"/>
      <c r="AG303" s="59"/>
    </row>
    <row r="304" spans="1:33" s="13" customFormat="1" x14ac:dyDescent="0.2">
      <c r="A304" s="59"/>
      <c r="B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80"/>
      <c r="AD304" s="80"/>
      <c r="AE304" s="81"/>
      <c r="AF304" s="59"/>
      <c r="AG304" s="59"/>
    </row>
    <row r="305" spans="1:33" s="13" customFormat="1" x14ac:dyDescent="0.2">
      <c r="A305" s="59"/>
      <c r="B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80"/>
      <c r="AD305" s="80"/>
      <c r="AE305" s="81"/>
      <c r="AF305" s="59"/>
      <c r="AG305" s="59"/>
    </row>
    <row r="306" spans="1:33" s="13" customFormat="1" x14ac:dyDescent="0.2">
      <c r="A306" s="59"/>
      <c r="B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80"/>
      <c r="AD306" s="80"/>
      <c r="AE306" s="81"/>
      <c r="AF306" s="59"/>
      <c r="AG306" s="59"/>
    </row>
    <row r="307" spans="1:33" s="13" customFormat="1" x14ac:dyDescent="0.2">
      <c r="A307" s="59"/>
      <c r="B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80"/>
      <c r="AD307" s="80"/>
      <c r="AE307" s="81"/>
      <c r="AF307" s="59"/>
      <c r="AG307" s="59"/>
    </row>
    <row r="308" spans="1:33" s="13" customFormat="1" x14ac:dyDescent="0.2">
      <c r="A308" s="59"/>
      <c r="B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80"/>
      <c r="AD308" s="80"/>
      <c r="AE308" s="81"/>
      <c r="AF308" s="59"/>
      <c r="AG308" s="59"/>
    </row>
    <row r="309" spans="1:33" s="13" customFormat="1" x14ac:dyDescent="0.2">
      <c r="A309" s="59"/>
      <c r="B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80"/>
      <c r="AD309" s="80"/>
      <c r="AE309" s="81"/>
      <c r="AF309" s="59"/>
      <c r="AG309" s="59"/>
    </row>
    <row r="310" spans="1:33" s="13" customFormat="1" x14ac:dyDescent="0.2">
      <c r="A310" s="59"/>
      <c r="B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80"/>
      <c r="AD310" s="80"/>
      <c r="AE310" s="81"/>
      <c r="AF310" s="59"/>
      <c r="AG310" s="59"/>
    </row>
    <row r="311" spans="1:33" s="13" customFormat="1" x14ac:dyDescent="0.2">
      <c r="A311" s="59"/>
      <c r="B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80"/>
      <c r="AD311" s="80"/>
      <c r="AE311" s="81"/>
      <c r="AF311" s="59"/>
      <c r="AG311" s="59"/>
    </row>
    <row r="312" spans="1:33" s="13" customFormat="1" x14ac:dyDescent="0.2">
      <c r="A312" s="59"/>
      <c r="B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80"/>
      <c r="AD312" s="80"/>
      <c r="AE312" s="81"/>
      <c r="AF312" s="59"/>
      <c r="AG312" s="59"/>
    </row>
    <row r="313" spans="1:33" s="13" customFormat="1" x14ac:dyDescent="0.2">
      <c r="A313" s="59"/>
      <c r="B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80"/>
      <c r="AD313" s="80"/>
      <c r="AE313" s="81"/>
      <c r="AF313" s="59"/>
      <c r="AG313" s="59"/>
    </row>
    <row r="314" spans="1:33" s="13" customFormat="1" x14ac:dyDescent="0.2">
      <c r="A314" s="59"/>
      <c r="B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80"/>
      <c r="AD314" s="80"/>
      <c r="AE314" s="81"/>
      <c r="AF314" s="59"/>
      <c r="AG314" s="59"/>
    </row>
    <row r="315" spans="1:33" s="13" customFormat="1" x14ac:dyDescent="0.2">
      <c r="A315" s="59"/>
      <c r="B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80"/>
      <c r="AD315" s="80"/>
      <c r="AE315" s="81"/>
      <c r="AF315" s="59"/>
      <c r="AG315" s="59"/>
    </row>
    <row r="316" spans="1:33" s="13" customFormat="1" x14ac:dyDescent="0.2">
      <c r="A316" s="59"/>
      <c r="B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80"/>
      <c r="AD316" s="80"/>
      <c r="AE316" s="81"/>
      <c r="AF316" s="59"/>
      <c r="AG316" s="59"/>
    </row>
    <row r="317" spans="1:33" s="13" customFormat="1" x14ac:dyDescent="0.2">
      <c r="A317" s="59"/>
      <c r="B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80"/>
      <c r="AD317" s="80"/>
      <c r="AE317" s="81"/>
      <c r="AF317" s="59"/>
      <c r="AG317" s="59"/>
    </row>
    <row r="318" spans="1:33" s="13" customFormat="1" x14ac:dyDescent="0.2">
      <c r="A318" s="59"/>
      <c r="B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80"/>
      <c r="AD318" s="80"/>
      <c r="AE318" s="81"/>
      <c r="AF318" s="59"/>
      <c r="AG318" s="59"/>
    </row>
    <row r="319" spans="1:33" s="13" customFormat="1" x14ac:dyDescent="0.2">
      <c r="A319" s="59"/>
      <c r="B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80"/>
      <c r="AD319" s="80"/>
      <c r="AE319" s="81"/>
      <c r="AF319" s="59"/>
      <c r="AG319" s="59"/>
    </row>
    <row r="321" spans="3:9" x14ac:dyDescent="0.2">
      <c r="C321" s="167"/>
      <c r="D321" s="192"/>
      <c r="E321" s="192"/>
      <c r="F321" s="192"/>
      <c r="G321" s="192"/>
      <c r="H321" s="192"/>
      <c r="I321" s="192"/>
    </row>
  </sheetData>
  <sheetProtection selectLockedCells="1" autoFilter="0" pivotTables="0" selectUnlockedCells="1"/>
  <autoFilter ref="A9:AM162" xr:uid="{00000000-0001-0000-0000-000000000000}"/>
  <mergeCells count="28">
    <mergeCell ref="AC8:AC9"/>
    <mergeCell ref="AD8:AD9"/>
    <mergeCell ref="AE8:AE9"/>
    <mergeCell ref="AF8:AF9"/>
    <mergeCell ref="V8:V9"/>
    <mergeCell ref="C321:I321"/>
    <mergeCell ref="C2:C4"/>
    <mergeCell ref="G8:G9"/>
    <mergeCell ref="H8:H9"/>
    <mergeCell ref="I8:I9"/>
    <mergeCell ref="B284:S284"/>
    <mergeCell ref="B8:B9"/>
    <mergeCell ref="C8:C9"/>
    <mergeCell ref="D8:D9"/>
    <mergeCell ref="E8:E9"/>
    <mergeCell ref="F8:F9"/>
    <mergeCell ref="R8:R9"/>
    <mergeCell ref="S8:S9"/>
    <mergeCell ref="R2:S2"/>
    <mergeCell ref="R3:S3"/>
    <mergeCell ref="D2:Q2"/>
    <mergeCell ref="D3:Q3"/>
    <mergeCell ref="D4:Q4"/>
    <mergeCell ref="J8:J9"/>
    <mergeCell ref="K8:K9"/>
    <mergeCell ref="L8:L9"/>
    <mergeCell ref="M8:M9"/>
    <mergeCell ref="N8:Q8"/>
  </mergeCells>
  <pageMargins left="0.70866141732283472" right="0.70866141732283472" top="0.74803149606299213" bottom="0.74803149606299213" header="0.31496062992125984" footer="0.31496062992125984"/>
  <pageSetup scale="38"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BA09-2A22-4C64-8E17-388DB5448DEC}">
  <dimension ref="A1:W201"/>
  <sheetViews>
    <sheetView tabSelected="1" topLeftCell="F1" zoomScale="60" zoomScaleNormal="60" workbookViewId="0">
      <pane ySplit="9" topLeftCell="A85" activePane="bottomLeft" state="frozen"/>
      <selection pane="bottomLeft" activeCell="I86" sqref="I86"/>
    </sheetView>
  </sheetViews>
  <sheetFormatPr baseColWidth="10" defaultRowHeight="15" x14ac:dyDescent="0.25"/>
  <cols>
    <col min="1" max="1" width="11.140625" style="57" customWidth="1"/>
    <col min="2" max="2" width="27.5703125" style="1" customWidth="1"/>
    <col min="3" max="3" width="20" style="57" customWidth="1"/>
    <col min="4" max="4" width="22" style="57" customWidth="1"/>
    <col min="5" max="5" width="20.42578125" style="57" customWidth="1"/>
    <col min="6" max="6" width="16.85546875" style="57" customWidth="1"/>
    <col min="7" max="7" width="17.7109375" style="57" customWidth="1"/>
    <col min="8" max="8" width="28.85546875" style="87" customWidth="1"/>
    <col min="9" max="9" width="30" style="57" customWidth="1"/>
    <col min="10" max="10" width="30.140625" style="57" customWidth="1"/>
    <col min="11" max="11" width="14.7109375" style="57" customWidth="1"/>
    <col min="12" max="12" width="15.42578125" style="57" customWidth="1"/>
    <col min="13" max="13" width="9.85546875" style="57" bestFit="1" customWidth="1"/>
    <col min="14" max="15" width="10.42578125" style="57" customWidth="1"/>
    <col min="16" max="16" width="11.140625" style="57" customWidth="1"/>
    <col min="17" max="17" width="19.42578125" style="57" customWidth="1"/>
    <col min="18" max="18" width="22.42578125" style="57" customWidth="1"/>
    <col min="19" max="19" width="35.140625" style="165" hidden="1" customWidth="1"/>
    <col min="20" max="20" width="14.5703125" customWidth="1"/>
    <col min="22" max="22" width="15.28515625" customWidth="1"/>
    <col min="23" max="23" width="77.7109375" hidden="1" customWidth="1"/>
  </cols>
  <sheetData>
    <row r="1" spans="1:23" ht="15.75" thickBot="1" x14ac:dyDescent="0.3">
      <c r="B1" s="2"/>
      <c r="C1" s="73"/>
      <c r="D1" s="73"/>
      <c r="E1" s="73"/>
      <c r="F1" s="73"/>
      <c r="G1" s="73"/>
      <c r="H1" s="74"/>
    </row>
    <row r="2" spans="1:23" x14ac:dyDescent="0.25">
      <c r="A2" s="58"/>
      <c r="B2" s="170" t="e" vm="1">
        <v>#VALUE!</v>
      </c>
      <c r="C2" s="195" t="s">
        <v>0</v>
      </c>
      <c r="D2" s="196"/>
      <c r="E2" s="196"/>
      <c r="F2" s="196"/>
      <c r="G2" s="196"/>
      <c r="H2" s="196"/>
      <c r="I2" s="196"/>
      <c r="J2" s="196"/>
      <c r="K2" s="196"/>
      <c r="L2" s="196"/>
      <c r="M2" s="196"/>
      <c r="N2" s="196"/>
      <c r="O2" s="196"/>
      <c r="P2" s="197"/>
      <c r="Q2" s="174" t="s">
        <v>1</v>
      </c>
      <c r="R2" s="175"/>
    </row>
    <row r="3" spans="1:23" x14ac:dyDescent="0.25">
      <c r="A3" s="58"/>
      <c r="B3" s="170"/>
      <c r="C3" s="184" t="s">
        <v>10</v>
      </c>
      <c r="D3" s="185"/>
      <c r="E3" s="185"/>
      <c r="F3" s="185"/>
      <c r="G3" s="185"/>
      <c r="H3" s="185"/>
      <c r="I3" s="185"/>
      <c r="J3" s="185"/>
      <c r="K3" s="185"/>
      <c r="L3" s="185"/>
      <c r="M3" s="185"/>
      <c r="N3" s="185"/>
      <c r="O3" s="185"/>
      <c r="P3" s="186"/>
      <c r="Q3" s="179" t="s">
        <v>11</v>
      </c>
      <c r="R3" s="180"/>
    </row>
    <row r="4" spans="1:23" ht="15.75" thickBot="1" x14ac:dyDescent="0.3">
      <c r="A4" s="58"/>
      <c r="B4" s="170"/>
      <c r="C4" s="187" t="s">
        <v>12</v>
      </c>
      <c r="D4" s="188"/>
      <c r="E4" s="188"/>
      <c r="F4" s="188"/>
      <c r="G4" s="188"/>
      <c r="H4" s="188"/>
      <c r="I4" s="188"/>
      <c r="J4" s="188"/>
      <c r="K4" s="188"/>
      <c r="L4" s="188"/>
      <c r="M4" s="188"/>
      <c r="N4" s="188"/>
      <c r="O4" s="188"/>
      <c r="P4" s="189"/>
      <c r="Q4" s="7" t="s">
        <v>13</v>
      </c>
      <c r="R4" s="8">
        <v>45583</v>
      </c>
    </row>
    <row r="5" spans="1:23" x14ac:dyDescent="0.25">
      <c r="A5" s="58"/>
      <c r="B5" s="9"/>
      <c r="C5" s="77"/>
      <c r="D5" s="77"/>
      <c r="E5" s="77"/>
      <c r="F5" s="77"/>
      <c r="G5" s="11"/>
      <c r="H5" s="12"/>
      <c r="I5" s="58"/>
      <c r="J5" s="58"/>
      <c r="K5" s="58"/>
      <c r="L5" s="58"/>
      <c r="M5" s="58"/>
      <c r="N5" s="58"/>
      <c r="O5" s="58"/>
      <c r="P5" s="58"/>
      <c r="Q5" s="58"/>
      <c r="R5" s="58"/>
    </row>
    <row r="6" spans="1:23" x14ac:dyDescent="0.25">
      <c r="A6" s="59"/>
      <c r="B6" s="13"/>
      <c r="C6" s="59"/>
      <c r="D6" s="59"/>
      <c r="E6" s="59"/>
      <c r="F6" s="59"/>
      <c r="G6" s="59"/>
      <c r="H6" s="59"/>
      <c r="I6" s="59"/>
      <c r="J6" s="59"/>
      <c r="K6" s="59"/>
      <c r="L6" s="59"/>
      <c r="M6" s="59"/>
      <c r="N6" s="59"/>
      <c r="O6" s="59"/>
      <c r="P6" s="59"/>
      <c r="Q6" s="59"/>
      <c r="R6" s="59"/>
    </row>
    <row r="7" spans="1:23" x14ac:dyDescent="0.25">
      <c r="A7" s="59"/>
      <c r="B7" s="13"/>
      <c r="C7" s="59"/>
      <c r="D7" s="59"/>
      <c r="E7" s="59"/>
      <c r="F7" s="59"/>
      <c r="G7" s="59"/>
      <c r="H7" s="59"/>
      <c r="I7" s="59"/>
      <c r="J7" s="59"/>
      <c r="K7" s="59"/>
      <c r="L7" s="59"/>
      <c r="M7" s="59"/>
      <c r="N7" s="59"/>
      <c r="O7" s="59"/>
      <c r="P7" s="59"/>
      <c r="Q7" s="59"/>
      <c r="R7" s="59"/>
    </row>
    <row r="8" spans="1:23" ht="45.75" customHeight="1" x14ac:dyDescent="0.25">
      <c r="A8" s="190" t="s">
        <v>1187</v>
      </c>
      <c r="B8" s="190" t="s">
        <v>15</v>
      </c>
      <c r="C8" s="190" t="s">
        <v>16</v>
      </c>
      <c r="D8" s="190" t="s">
        <v>17</v>
      </c>
      <c r="E8" s="190" t="s">
        <v>18</v>
      </c>
      <c r="F8" s="190" t="s">
        <v>19</v>
      </c>
      <c r="G8" s="190" t="s">
        <v>20</v>
      </c>
      <c r="H8" s="190" t="s">
        <v>21</v>
      </c>
      <c r="I8" s="190" t="s">
        <v>22</v>
      </c>
      <c r="J8" s="190" t="s">
        <v>23</v>
      </c>
      <c r="K8" s="190" t="s">
        <v>24</v>
      </c>
      <c r="L8" s="190" t="s">
        <v>25</v>
      </c>
      <c r="M8" s="191" t="s">
        <v>26</v>
      </c>
      <c r="N8" s="191"/>
      <c r="O8" s="191"/>
      <c r="P8" s="191"/>
      <c r="Q8" s="191" t="s">
        <v>27</v>
      </c>
      <c r="R8" s="191" t="s">
        <v>28</v>
      </c>
      <c r="S8" s="206" t="s">
        <v>732</v>
      </c>
      <c r="T8" s="198" t="s">
        <v>915</v>
      </c>
      <c r="U8" s="198" t="s">
        <v>916</v>
      </c>
      <c r="V8" s="200" t="s">
        <v>1025</v>
      </c>
      <c r="W8" s="202" t="s">
        <v>1026</v>
      </c>
    </row>
    <row r="9" spans="1:23" ht="25.5" x14ac:dyDescent="0.25">
      <c r="A9" s="190"/>
      <c r="B9" s="190"/>
      <c r="C9" s="190"/>
      <c r="D9" s="190"/>
      <c r="E9" s="190"/>
      <c r="F9" s="190"/>
      <c r="G9" s="190"/>
      <c r="H9" s="190"/>
      <c r="I9" s="190"/>
      <c r="J9" s="190"/>
      <c r="K9" s="190"/>
      <c r="L9" s="190"/>
      <c r="M9" s="14" t="s">
        <v>29</v>
      </c>
      <c r="N9" s="14" t="s">
        <v>30</v>
      </c>
      <c r="O9" s="14" t="s">
        <v>31</v>
      </c>
      <c r="P9" s="14" t="s">
        <v>32</v>
      </c>
      <c r="Q9" s="191"/>
      <c r="R9" s="191"/>
      <c r="S9" s="207"/>
      <c r="T9" s="199"/>
      <c r="U9" s="199"/>
      <c r="V9" s="201"/>
      <c r="W9" s="203"/>
    </row>
    <row r="10" spans="1:23" ht="114" x14ac:dyDescent="0.25">
      <c r="A10" s="23" t="s">
        <v>33</v>
      </c>
      <c r="B10" s="23" t="s">
        <v>34</v>
      </c>
      <c r="C10" s="23" t="s">
        <v>35</v>
      </c>
      <c r="D10" s="23" t="s">
        <v>36</v>
      </c>
      <c r="E10" s="23" t="s">
        <v>37</v>
      </c>
      <c r="F10" s="23" t="s">
        <v>38</v>
      </c>
      <c r="G10" s="23" t="s">
        <v>39</v>
      </c>
      <c r="H10" s="23" t="s">
        <v>40</v>
      </c>
      <c r="I10" s="23" t="s">
        <v>41</v>
      </c>
      <c r="J10" s="23" t="s">
        <v>42</v>
      </c>
      <c r="K10" s="23">
        <v>33</v>
      </c>
      <c r="L10" s="23" t="s">
        <v>43</v>
      </c>
      <c r="M10" s="23" t="s">
        <v>44</v>
      </c>
      <c r="N10" s="23">
        <v>33</v>
      </c>
      <c r="O10" s="23">
        <v>33</v>
      </c>
      <c r="P10" s="23">
        <v>33</v>
      </c>
      <c r="Q10" s="23" t="s">
        <v>44</v>
      </c>
      <c r="R10" s="23" t="s">
        <v>44</v>
      </c>
      <c r="S10" s="122" t="s">
        <v>917</v>
      </c>
      <c r="T10" s="52"/>
      <c r="U10" s="52"/>
      <c r="V10" s="125">
        <v>0</v>
      </c>
      <c r="W10" s="66" t="s">
        <v>1132</v>
      </c>
    </row>
    <row r="11" spans="1:23" ht="114" x14ac:dyDescent="0.25">
      <c r="A11" s="23" t="s">
        <v>45</v>
      </c>
      <c r="B11" s="23" t="s">
        <v>34</v>
      </c>
      <c r="C11" s="23" t="s">
        <v>46</v>
      </c>
      <c r="D11" s="23" t="s">
        <v>36</v>
      </c>
      <c r="E11" s="23" t="s">
        <v>37</v>
      </c>
      <c r="F11" s="23" t="s">
        <v>47</v>
      </c>
      <c r="G11" s="23" t="s">
        <v>39</v>
      </c>
      <c r="H11" s="23" t="s">
        <v>48</v>
      </c>
      <c r="I11" s="23" t="s">
        <v>49</v>
      </c>
      <c r="J11" s="23" t="s">
        <v>50</v>
      </c>
      <c r="K11" s="23">
        <v>4500</v>
      </c>
      <c r="L11" s="23" t="s">
        <v>43</v>
      </c>
      <c r="M11" s="23" t="s">
        <v>44</v>
      </c>
      <c r="N11" s="23">
        <v>1500</v>
      </c>
      <c r="O11" s="23">
        <v>3000</v>
      </c>
      <c r="P11" s="23">
        <v>4500</v>
      </c>
      <c r="Q11" s="23" t="s">
        <v>44</v>
      </c>
      <c r="R11" s="23" t="s">
        <v>44</v>
      </c>
      <c r="S11" s="128" t="s">
        <v>884</v>
      </c>
      <c r="T11" s="54"/>
      <c r="U11" s="54"/>
      <c r="V11" s="125">
        <v>0</v>
      </c>
      <c r="W11" s="66" t="s">
        <v>1132</v>
      </c>
    </row>
    <row r="12" spans="1:23" ht="171" x14ac:dyDescent="0.25">
      <c r="A12" s="23" t="s">
        <v>51</v>
      </c>
      <c r="B12" s="23" t="s">
        <v>34</v>
      </c>
      <c r="C12" s="23" t="s">
        <v>52</v>
      </c>
      <c r="D12" s="23" t="s">
        <v>53</v>
      </c>
      <c r="E12" s="23" t="s">
        <v>54</v>
      </c>
      <c r="F12" s="23" t="s">
        <v>55</v>
      </c>
      <c r="G12" s="23" t="s">
        <v>39</v>
      </c>
      <c r="H12" s="23" t="s">
        <v>56</v>
      </c>
      <c r="I12" s="23" t="s">
        <v>57</v>
      </c>
      <c r="J12" s="23" t="s">
        <v>58</v>
      </c>
      <c r="K12" s="23">
        <v>100</v>
      </c>
      <c r="L12" s="23" t="s">
        <v>59</v>
      </c>
      <c r="M12" s="23">
        <v>100</v>
      </c>
      <c r="N12" s="23">
        <v>100</v>
      </c>
      <c r="O12" s="23">
        <v>100</v>
      </c>
      <c r="P12" s="23">
        <v>100</v>
      </c>
      <c r="Q12" s="23" t="s">
        <v>60</v>
      </c>
      <c r="R12" s="24">
        <v>531347100</v>
      </c>
      <c r="S12" s="102" t="s">
        <v>797</v>
      </c>
      <c r="T12" s="48"/>
      <c r="U12" s="48"/>
      <c r="V12" s="61">
        <v>0</v>
      </c>
      <c r="W12" s="66" t="s">
        <v>1132</v>
      </c>
    </row>
    <row r="13" spans="1:23" ht="285" x14ac:dyDescent="0.25">
      <c r="A13" s="23" t="s">
        <v>61</v>
      </c>
      <c r="B13" s="23" t="s">
        <v>34</v>
      </c>
      <c r="C13" s="132" t="s">
        <v>62</v>
      </c>
      <c r="D13" s="132" t="s">
        <v>63</v>
      </c>
      <c r="E13" s="132" t="s">
        <v>64</v>
      </c>
      <c r="F13" s="132" t="s">
        <v>65</v>
      </c>
      <c r="G13" s="132" t="s">
        <v>39</v>
      </c>
      <c r="H13" s="132" t="s">
        <v>66</v>
      </c>
      <c r="I13" s="132" t="s">
        <v>67</v>
      </c>
      <c r="J13" s="132" t="s">
        <v>68</v>
      </c>
      <c r="K13" s="132">
        <v>13000</v>
      </c>
      <c r="L13" s="132" t="s">
        <v>43</v>
      </c>
      <c r="M13" s="28">
        <v>3250</v>
      </c>
      <c r="N13" s="132">
        <v>6500</v>
      </c>
      <c r="O13" s="132">
        <v>9750</v>
      </c>
      <c r="P13" s="132">
        <v>13000</v>
      </c>
      <c r="Q13" s="132" t="s">
        <v>44</v>
      </c>
      <c r="R13" s="132" t="s">
        <v>44</v>
      </c>
      <c r="S13" s="88" t="s">
        <v>931</v>
      </c>
      <c r="T13" s="52"/>
      <c r="U13" s="52"/>
      <c r="V13" s="125">
        <v>2213</v>
      </c>
      <c r="W13" s="66" t="s">
        <v>1134</v>
      </c>
    </row>
    <row r="14" spans="1:23" ht="128.25" x14ac:dyDescent="0.25">
      <c r="A14" s="23" t="s">
        <v>69</v>
      </c>
      <c r="B14" s="23" t="s">
        <v>34</v>
      </c>
      <c r="C14" s="23" t="s">
        <v>70</v>
      </c>
      <c r="D14" s="23" t="s">
        <v>63</v>
      </c>
      <c r="E14" s="23" t="s">
        <v>64</v>
      </c>
      <c r="F14" s="23" t="s">
        <v>71</v>
      </c>
      <c r="G14" s="23" t="s">
        <v>39</v>
      </c>
      <c r="H14" s="23" t="s">
        <v>72</v>
      </c>
      <c r="I14" s="23" t="s">
        <v>73</v>
      </c>
      <c r="J14" s="23" t="s">
        <v>74</v>
      </c>
      <c r="K14" s="23">
        <v>5000</v>
      </c>
      <c r="L14" s="23" t="s">
        <v>43</v>
      </c>
      <c r="M14" s="23" t="s">
        <v>44</v>
      </c>
      <c r="N14" s="23">
        <v>2500</v>
      </c>
      <c r="O14" s="23">
        <v>2500</v>
      </c>
      <c r="P14" s="23">
        <v>5000</v>
      </c>
      <c r="Q14" s="23" t="s">
        <v>44</v>
      </c>
      <c r="R14" s="23" t="s">
        <v>44</v>
      </c>
      <c r="S14" s="88" t="s">
        <v>935</v>
      </c>
      <c r="T14" s="52"/>
      <c r="U14" s="52"/>
      <c r="V14" s="125">
        <v>0</v>
      </c>
      <c r="W14" s="134" t="s">
        <v>1135</v>
      </c>
    </row>
    <row r="15" spans="1:23" ht="128.25" x14ac:dyDescent="0.25">
      <c r="A15" s="23" t="s">
        <v>75</v>
      </c>
      <c r="B15" s="23" t="s">
        <v>34</v>
      </c>
      <c r="C15" s="23" t="s">
        <v>44</v>
      </c>
      <c r="D15" s="23" t="s">
        <v>76</v>
      </c>
      <c r="E15" s="23" t="s">
        <v>77</v>
      </c>
      <c r="F15" s="23" t="s">
        <v>78</v>
      </c>
      <c r="G15" s="23" t="s">
        <v>39</v>
      </c>
      <c r="H15" s="23" t="s">
        <v>79</v>
      </c>
      <c r="I15" s="23" t="s">
        <v>80</v>
      </c>
      <c r="J15" s="23" t="s">
        <v>81</v>
      </c>
      <c r="K15" s="23">
        <v>515</v>
      </c>
      <c r="L15" s="23" t="s">
        <v>43</v>
      </c>
      <c r="M15" s="23">
        <v>129</v>
      </c>
      <c r="N15" s="23">
        <v>258</v>
      </c>
      <c r="O15" s="23">
        <v>386</v>
      </c>
      <c r="P15" s="23">
        <v>515</v>
      </c>
      <c r="Q15" s="23" t="s">
        <v>44</v>
      </c>
      <c r="R15" s="23" t="s">
        <v>44</v>
      </c>
      <c r="S15" s="91"/>
      <c r="T15" s="52"/>
      <c r="U15" s="52"/>
      <c r="V15" s="125">
        <v>0</v>
      </c>
      <c r="W15" s="66" t="s">
        <v>1099</v>
      </c>
    </row>
    <row r="16" spans="1:23" ht="128.25" x14ac:dyDescent="0.25">
      <c r="A16" s="23" t="s">
        <v>82</v>
      </c>
      <c r="B16" s="23" t="s">
        <v>83</v>
      </c>
      <c r="C16" s="23" t="s">
        <v>84</v>
      </c>
      <c r="D16" s="23" t="s">
        <v>85</v>
      </c>
      <c r="E16" s="23" t="s">
        <v>86</v>
      </c>
      <c r="F16" s="23" t="s">
        <v>87</v>
      </c>
      <c r="G16" s="23" t="s">
        <v>39</v>
      </c>
      <c r="H16" s="23" t="s">
        <v>88</v>
      </c>
      <c r="I16" s="23" t="s">
        <v>89</v>
      </c>
      <c r="J16" s="23" t="s">
        <v>90</v>
      </c>
      <c r="K16" s="23">
        <v>6000</v>
      </c>
      <c r="L16" s="23" t="s">
        <v>43</v>
      </c>
      <c r="M16" s="23" t="s">
        <v>44</v>
      </c>
      <c r="N16" s="23" t="s">
        <v>44</v>
      </c>
      <c r="O16" s="23">
        <v>3000</v>
      </c>
      <c r="P16" s="23">
        <v>6000</v>
      </c>
      <c r="Q16" s="23" t="s">
        <v>91</v>
      </c>
      <c r="R16" s="62">
        <v>700000000</v>
      </c>
      <c r="S16" s="95" t="s">
        <v>1028</v>
      </c>
      <c r="T16" s="53"/>
      <c r="U16" s="53"/>
      <c r="V16" s="125">
        <v>0</v>
      </c>
      <c r="W16" s="66" t="s">
        <v>1027</v>
      </c>
    </row>
    <row r="17" spans="1:23" ht="113.25" customHeight="1" x14ac:dyDescent="0.25">
      <c r="A17" s="23" t="s">
        <v>92</v>
      </c>
      <c r="B17" s="23" t="s">
        <v>83</v>
      </c>
      <c r="C17" s="23" t="s">
        <v>93</v>
      </c>
      <c r="D17" s="23" t="s">
        <v>85</v>
      </c>
      <c r="E17" s="23" t="s">
        <v>86</v>
      </c>
      <c r="F17" s="23" t="s">
        <v>94</v>
      </c>
      <c r="G17" s="23" t="s">
        <v>39</v>
      </c>
      <c r="H17" s="23" t="s">
        <v>95</v>
      </c>
      <c r="I17" s="23" t="s">
        <v>96</v>
      </c>
      <c r="J17" s="23" t="s">
        <v>97</v>
      </c>
      <c r="K17" s="23">
        <v>300</v>
      </c>
      <c r="L17" s="23" t="s">
        <v>43</v>
      </c>
      <c r="M17" s="23" t="s">
        <v>44</v>
      </c>
      <c r="N17" s="23" t="s">
        <v>44</v>
      </c>
      <c r="O17" s="23" t="s">
        <v>44</v>
      </c>
      <c r="P17" s="23">
        <v>300</v>
      </c>
      <c r="Q17" s="23" t="s">
        <v>98</v>
      </c>
      <c r="R17" s="35">
        <v>1270306143</v>
      </c>
      <c r="S17" s="89"/>
      <c r="T17" s="51"/>
      <c r="U17" s="51"/>
      <c r="V17" s="125" t="s">
        <v>44</v>
      </c>
      <c r="W17" s="66" t="s">
        <v>1144</v>
      </c>
    </row>
    <row r="18" spans="1:23" ht="184.5" customHeight="1" x14ac:dyDescent="0.25">
      <c r="A18" s="23" t="s">
        <v>99</v>
      </c>
      <c r="B18" s="23" t="s">
        <v>100</v>
      </c>
      <c r="C18" s="23" t="s">
        <v>101</v>
      </c>
      <c r="D18" s="23" t="s">
        <v>102</v>
      </c>
      <c r="E18" s="23" t="s">
        <v>103</v>
      </c>
      <c r="F18" s="23" t="s">
        <v>104</v>
      </c>
      <c r="G18" s="23" t="s">
        <v>105</v>
      </c>
      <c r="H18" s="23" t="s">
        <v>106</v>
      </c>
      <c r="I18" s="23" t="s">
        <v>107</v>
      </c>
      <c r="J18" s="23" t="s">
        <v>108</v>
      </c>
      <c r="K18" s="23">
        <v>100</v>
      </c>
      <c r="L18" s="23" t="s">
        <v>43</v>
      </c>
      <c r="M18" s="23">
        <v>25</v>
      </c>
      <c r="N18" s="23">
        <v>50</v>
      </c>
      <c r="O18" s="23">
        <v>75</v>
      </c>
      <c r="P18" s="23">
        <v>100</v>
      </c>
      <c r="Q18" s="23" t="s">
        <v>44</v>
      </c>
      <c r="R18" s="23" t="s">
        <v>44</v>
      </c>
      <c r="S18" s="88" t="s">
        <v>923</v>
      </c>
      <c r="T18" s="52"/>
      <c r="U18" s="52"/>
      <c r="V18" s="125">
        <v>0</v>
      </c>
      <c r="W18" s="66" t="s">
        <v>1132</v>
      </c>
    </row>
    <row r="19" spans="1:23" ht="199.5" x14ac:dyDescent="0.25">
      <c r="A19" s="23" t="s">
        <v>109</v>
      </c>
      <c r="B19" s="23" t="s">
        <v>100</v>
      </c>
      <c r="C19" s="23" t="s">
        <v>110</v>
      </c>
      <c r="D19" s="23" t="s">
        <v>102</v>
      </c>
      <c r="E19" s="23" t="s">
        <v>111</v>
      </c>
      <c r="F19" s="23" t="s">
        <v>44</v>
      </c>
      <c r="G19" s="23" t="s">
        <v>105</v>
      </c>
      <c r="H19" s="23" t="s">
        <v>112</v>
      </c>
      <c r="I19" s="23" t="s">
        <v>113</v>
      </c>
      <c r="J19" s="23" t="s">
        <v>114</v>
      </c>
      <c r="K19" s="23">
        <v>3</v>
      </c>
      <c r="L19" s="23" t="s">
        <v>43</v>
      </c>
      <c r="M19" s="23" t="s">
        <v>44</v>
      </c>
      <c r="N19" s="23">
        <v>1</v>
      </c>
      <c r="O19" s="23">
        <v>2</v>
      </c>
      <c r="P19" s="23">
        <v>3</v>
      </c>
      <c r="Q19" s="23" t="s">
        <v>44</v>
      </c>
      <c r="R19" s="23" t="s">
        <v>44</v>
      </c>
      <c r="S19" s="91"/>
      <c r="T19" s="52"/>
      <c r="U19" s="52"/>
      <c r="V19" s="125">
        <v>1</v>
      </c>
      <c r="W19" s="66" t="s">
        <v>1141</v>
      </c>
    </row>
    <row r="20" spans="1:23" ht="114" x14ac:dyDescent="0.25">
      <c r="A20" s="23" t="s">
        <v>115</v>
      </c>
      <c r="B20" s="23" t="s">
        <v>34</v>
      </c>
      <c r="C20" s="23" t="s">
        <v>116</v>
      </c>
      <c r="D20" s="23" t="s">
        <v>36</v>
      </c>
      <c r="E20" s="23" t="s">
        <v>37</v>
      </c>
      <c r="F20" s="23" t="s">
        <v>1185</v>
      </c>
      <c r="G20" s="23" t="s">
        <v>105</v>
      </c>
      <c r="H20" s="23" t="s">
        <v>118</v>
      </c>
      <c r="I20" s="23" t="s">
        <v>119</v>
      </c>
      <c r="J20" s="23" t="s">
        <v>120</v>
      </c>
      <c r="K20" s="23">
        <v>49920</v>
      </c>
      <c r="L20" s="23" t="s">
        <v>43</v>
      </c>
      <c r="M20" s="23"/>
      <c r="N20" s="23">
        <v>49920</v>
      </c>
      <c r="O20" s="23">
        <v>49920</v>
      </c>
      <c r="P20" s="23">
        <v>49920</v>
      </c>
      <c r="Q20" s="23" t="s">
        <v>44</v>
      </c>
      <c r="R20" s="23" t="s">
        <v>44</v>
      </c>
      <c r="S20" s="102" t="s">
        <v>868</v>
      </c>
      <c r="T20" s="52"/>
      <c r="U20" s="52"/>
      <c r="V20" s="125">
        <v>0</v>
      </c>
      <c r="W20" s="66" t="s">
        <v>1132</v>
      </c>
    </row>
    <row r="21" spans="1:23" ht="114" x14ac:dyDescent="0.25">
      <c r="A21" s="23" t="s">
        <v>121</v>
      </c>
      <c r="B21" s="23" t="s">
        <v>34</v>
      </c>
      <c r="C21" s="23" t="s">
        <v>62</v>
      </c>
      <c r="D21" s="23" t="s">
        <v>63</v>
      </c>
      <c r="E21" s="23" t="s">
        <v>64</v>
      </c>
      <c r="F21" s="23" t="s">
        <v>65</v>
      </c>
      <c r="G21" s="23" t="s">
        <v>105</v>
      </c>
      <c r="H21" s="23" t="s">
        <v>122</v>
      </c>
      <c r="I21" s="23" t="s">
        <v>123</v>
      </c>
      <c r="J21" s="23" t="s">
        <v>124</v>
      </c>
      <c r="K21" s="23">
        <v>1100</v>
      </c>
      <c r="L21" s="23" t="s">
        <v>43</v>
      </c>
      <c r="M21" s="23" t="s">
        <v>44</v>
      </c>
      <c r="N21" s="23">
        <v>350</v>
      </c>
      <c r="O21" s="23">
        <v>725</v>
      </c>
      <c r="P21" s="23">
        <v>1100</v>
      </c>
      <c r="Q21" s="23" t="s">
        <v>44</v>
      </c>
      <c r="R21" s="23" t="s">
        <v>44</v>
      </c>
      <c r="S21" s="133" t="s">
        <v>931</v>
      </c>
      <c r="T21" s="52"/>
      <c r="U21" s="52"/>
      <c r="V21" s="125">
        <v>0</v>
      </c>
      <c r="W21" s="134" t="s">
        <v>1135</v>
      </c>
    </row>
    <row r="22" spans="1:23" ht="114" x14ac:dyDescent="0.25">
      <c r="A22" s="23" t="s">
        <v>125</v>
      </c>
      <c r="B22" s="23" t="s">
        <v>34</v>
      </c>
      <c r="C22" s="23" t="s">
        <v>126</v>
      </c>
      <c r="D22" s="23" t="s">
        <v>76</v>
      </c>
      <c r="E22" s="23" t="s">
        <v>77</v>
      </c>
      <c r="F22" s="23" t="s">
        <v>127</v>
      </c>
      <c r="G22" s="23" t="s">
        <v>105</v>
      </c>
      <c r="H22" s="23" t="s">
        <v>128</v>
      </c>
      <c r="I22" s="23" t="s">
        <v>129</v>
      </c>
      <c r="J22" s="23" t="s">
        <v>130</v>
      </c>
      <c r="K22" s="23">
        <v>1</v>
      </c>
      <c r="L22" s="23" t="s">
        <v>43</v>
      </c>
      <c r="M22" s="23" t="s">
        <v>44</v>
      </c>
      <c r="N22" s="23" t="s">
        <v>44</v>
      </c>
      <c r="O22" s="23" t="s">
        <v>44</v>
      </c>
      <c r="P22" s="23">
        <v>1</v>
      </c>
      <c r="Q22" s="23" t="s">
        <v>44</v>
      </c>
      <c r="R22" s="23" t="s">
        <v>44</v>
      </c>
      <c r="S22" s="91"/>
      <c r="T22" s="52"/>
      <c r="U22" s="52"/>
      <c r="V22" s="125">
        <v>0</v>
      </c>
      <c r="W22" s="66" t="s">
        <v>1100</v>
      </c>
    </row>
    <row r="23" spans="1:23" ht="128.25" x14ac:dyDescent="0.25">
      <c r="A23" s="23" t="s">
        <v>131</v>
      </c>
      <c r="B23" s="23" t="s">
        <v>83</v>
      </c>
      <c r="C23" s="23" t="s">
        <v>84</v>
      </c>
      <c r="D23" s="23" t="s">
        <v>85</v>
      </c>
      <c r="E23" s="23" t="s">
        <v>86</v>
      </c>
      <c r="F23" s="23" t="s">
        <v>87</v>
      </c>
      <c r="G23" s="23" t="s">
        <v>105</v>
      </c>
      <c r="H23" s="23" t="s">
        <v>132</v>
      </c>
      <c r="I23" s="23" t="s">
        <v>133</v>
      </c>
      <c r="J23" s="23" t="s">
        <v>134</v>
      </c>
      <c r="K23" s="23">
        <v>4700</v>
      </c>
      <c r="L23" s="23" t="s">
        <v>43</v>
      </c>
      <c r="M23" s="23" t="s">
        <v>44</v>
      </c>
      <c r="N23" s="23" t="s">
        <v>44</v>
      </c>
      <c r="O23" s="23">
        <v>2350</v>
      </c>
      <c r="P23" s="23">
        <v>4700</v>
      </c>
      <c r="Q23" s="23" t="s">
        <v>91</v>
      </c>
      <c r="R23" s="62">
        <v>700000000</v>
      </c>
      <c r="S23" s="95" t="s">
        <v>1028</v>
      </c>
      <c r="T23" s="53"/>
      <c r="U23" s="53"/>
      <c r="V23" s="125">
        <v>0</v>
      </c>
      <c r="W23" s="66" t="s">
        <v>1029</v>
      </c>
    </row>
    <row r="24" spans="1:23" ht="191.25" customHeight="1" x14ac:dyDescent="0.25">
      <c r="A24" s="23" t="s">
        <v>135</v>
      </c>
      <c r="B24" s="23" t="s">
        <v>100</v>
      </c>
      <c r="C24" s="23" t="s">
        <v>101</v>
      </c>
      <c r="D24" s="23" t="s">
        <v>102</v>
      </c>
      <c r="E24" s="23" t="s">
        <v>103</v>
      </c>
      <c r="F24" s="23" t="s">
        <v>104</v>
      </c>
      <c r="G24" s="23" t="s">
        <v>136</v>
      </c>
      <c r="H24" s="23" t="s">
        <v>137</v>
      </c>
      <c r="I24" s="23" t="s">
        <v>138</v>
      </c>
      <c r="J24" s="23" t="s">
        <v>139</v>
      </c>
      <c r="K24" s="23">
        <v>150</v>
      </c>
      <c r="L24" s="23" t="s">
        <v>43</v>
      </c>
      <c r="M24" s="23">
        <v>38</v>
      </c>
      <c r="N24" s="23">
        <v>75</v>
      </c>
      <c r="O24" s="23">
        <v>113</v>
      </c>
      <c r="P24" s="23">
        <v>150</v>
      </c>
      <c r="Q24" s="23" t="s">
        <v>44</v>
      </c>
      <c r="R24" s="23" t="s">
        <v>44</v>
      </c>
      <c r="S24" s="88" t="s">
        <v>923</v>
      </c>
      <c r="T24" s="52"/>
      <c r="U24" s="52"/>
      <c r="V24" s="125">
        <v>0</v>
      </c>
      <c r="W24" s="66" t="s">
        <v>1132</v>
      </c>
    </row>
    <row r="25" spans="1:23" ht="199.5" x14ac:dyDescent="0.25">
      <c r="A25" s="23" t="s">
        <v>140</v>
      </c>
      <c r="B25" s="23" t="s">
        <v>100</v>
      </c>
      <c r="C25" s="23" t="s">
        <v>141</v>
      </c>
      <c r="D25" s="23" t="s">
        <v>142</v>
      </c>
      <c r="E25" s="23" t="s">
        <v>143</v>
      </c>
      <c r="F25" s="23" t="s">
        <v>44</v>
      </c>
      <c r="G25" s="23" t="s">
        <v>136</v>
      </c>
      <c r="H25" s="23" t="s">
        <v>144</v>
      </c>
      <c r="I25" s="23" t="s">
        <v>145</v>
      </c>
      <c r="J25" s="23" t="s">
        <v>146</v>
      </c>
      <c r="K25" s="23">
        <v>0.5</v>
      </c>
      <c r="L25" s="23" t="s">
        <v>59</v>
      </c>
      <c r="M25" s="23"/>
      <c r="N25" s="23">
        <v>0.1</v>
      </c>
      <c r="O25" s="23">
        <v>0.3</v>
      </c>
      <c r="P25" s="23">
        <v>0.5</v>
      </c>
      <c r="Q25" s="23" t="s">
        <v>44</v>
      </c>
      <c r="R25" s="23" t="s">
        <v>44</v>
      </c>
      <c r="S25" s="137" t="s">
        <v>769</v>
      </c>
      <c r="T25" s="48"/>
      <c r="U25" s="48"/>
      <c r="V25" s="63" t="s">
        <v>44</v>
      </c>
      <c r="W25" s="45" t="s">
        <v>1036</v>
      </c>
    </row>
    <row r="26" spans="1:23" ht="199.5" x14ac:dyDescent="0.25">
      <c r="A26" s="23" t="s">
        <v>147</v>
      </c>
      <c r="B26" s="23" t="s">
        <v>100</v>
      </c>
      <c r="C26" s="23" t="s">
        <v>148</v>
      </c>
      <c r="D26" s="23" t="s">
        <v>142</v>
      </c>
      <c r="E26" s="23" t="s">
        <v>149</v>
      </c>
      <c r="F26" s="23" t="s">
        <v>44</v>
      </c>
      <c r="G26" s="23" t="s">
        <v>136</v>
      </c>
      <c r="H26" s="23" t="s">
        <v>150</v>
      </c>
      <c r="I26" s="23" t="s">
        <v>151</v>
      </c>
      <c r="J26" s="23" t="s">
        <v>152</v>
      </c>
      <c r="K26" s="23">
        <v>25</v>
      </c>
      <c r="L26" s="23" t="s">
        <v>43</v>
      </c>
      <c r="M26" s="23">
        <v>6</v>
      </c>
      <c r="N26" s="23">
        <v>13</v>
      </c>
      <c r="O26" s="23">
        <v>19</v>
      </c>
      <c r="P26" s="23">
        <v>25</v>
      </c>
      <c r="Q26" s="23" t="s">
        <v>44</v>
      </c>
      <c r="R26" s="23" t="s">
        <v>44</v>
      </c>
      <c r="S26" s="91"/>
      <c r="T26" s="52"/>
      <c r="U26" s="52"/>
      <c r="V26" s="125">
        <v>0</v>
      </c>
      <c r="W26" s="66" t="s">
        <v>1132</v>
      </c>
    </row>
    <row r="27" spans="1:23" ht="409.5" x14ac:dyDescent="0.25">
      <c r="A27" s="23" t="s">
        <v>153</v>
      </c>
      <c r="B27" s="23" t="s">
        <v>34</v>
      </c>
      <c r="C27" s="23" t="s">
        <v>154</v>
      </c>
      <c r="D27" s="23" t="s">
        <v>53</v>
      </c>
      <c r="E27" s="23" t="s">
        <v>54</v>
      </c>
      <c r="F27" s="23" t="s">
        <v>155</v>
      </c>
      <c r="G27" s="23" t="s">
        <v>136</v>
      </c>
      <c r="H27" s="23" t="s">
        <v>156</v>
      </c>
      <c r="I27" s="23" t="s">
        <v>1045</v>
      </c>
      <c r="J27" s="23" t="s">
        <v>1046</v>
      </c>
      <c r="K27" s="23">
        <v>263</v>
      </c>
      <c r="L27" s="23" t="s">
        <v>43</v>
      </c>
      <c r="M27" s="23" t="s">
        <v>44</v>
      </c>
      <c r="N27" s="23">
        <v>87</v>
      </c>
      <c r="O27" s="23">
        <v>175</v>
      </c>
      <c r="P27" s="23">
        <v>263</v>
      </c>
      <c r="Q27" s="23" t="s">
        <v>839</v>
      </c>
      <c r="R27" s="37">
        <v>600000000</v>
      </c>
      <c r="S27" s="88" t="s">
        <v>827</v>
      </c>
      <c r="T27" s="52"/>
      <c r="U27" s="52"/>
      <c r="V27" s="125">
        <v>0</v>
      </c>
      <c r="W27" s="66" t="s">
        <v>1129</v>
      </c>
    </row>
    <row r="28" spans="1:23" ht="114" x14ac:dyDescent="0.25">
      <c r="A28" s="23" t="s">
        <v>157</v>
      </c>
      <c r="B28" s="23" t="s">
        <v>34</v>
      </c>
      <c r="C28" s="23" t="s">
        <v>158</v>
      </c>
      <c r="D28" s="23" t="s">
        <v>63</v>
      </c>
      <c r="E28" s="23" t="s">
        <v>64</v>
      </c>
      <c r="F28" s="23" t="s">
        <v>159</v>
      </c>
      <c r="G28" s="23" t="s">
        <v>136</v>
      </c>
      <c r="H28" s="23" t="s">
        <v>160</v>
      </c>
      <c r="I28" s="23" t="s">
        <v>161</v>
      </c>
      <c r="J28" s="23" t="s">
        <v>162</v>
      </c>
      <c r="K28" s="23">
        <v>1</v>
      </c>
      <c r="L28" s="23" t="s">
        <v>43</v>
      </c>
      <c r="M28" s="23" t="s">
        <v>44</v>
      </c>
      <c r="N28" s="23" t="s">
        <v>44</v>
      </c>
      <c r="O28" s="23" t="s">
        <v>44</v>
      </c>
      <c r="P28" s="23">
        <v>1</v>
      </c>
      <c r="Q28" s="23" t="s">
        <v>44</v>
      </c>
      <c r="R28" s="23" t="s">
        <v>44</v>
      </c>
      <c r="S28" s="88" t="s">
        <v>942</v>
      </c>
      <c r="T28" s="52"/>
      <c r="U28" s="52"/>
      <c r="V28" s="125">
        <v>0</v>
      </c>
      <c r="W28" s="134" t="s">
        <v>1135</v>
      </c>
    </row>
    <row r="29" spans="1:23" ht="128.25" x14ac:dyDescent="0.25">
      <c r="A29" s="23" t="s">
        <v>163</v>
      </c>
      <c r="B29" s="23" t="s">
        <v>34</v>
      </c>
      <c r="C29" s="23" t="s">
        <v>164</v>
      </c>
      <c r="D29" s="23" t="s">
        <v>76</v>
      </c>
      <c r="E29" s="23" t="s">
        <v>77</v>
      </c>
      <c r="F29" s="23" t="s">
        <v>165</v>
      </c>
      <c r="G29" s="23" t="s">
        <v>136</v>
      </c>
      <c r="H29" s="23" t="s">
        <v>166</v>
      </c>
      <c r="I29" s="23" t="s">
        <v>167</v>
      </c>
      <c r="J29" s="23" t="s">
        <v>168</v>
      </c>
      <c r="K29" s="23">
        <v>6</v>
      </c>
      <c r="L29" s="23" t="s">
        <v>43</v>
      </c>
      <c r="M29" s="23">
        <v>1</v>
      </c>
      <c r="N29" s="23">
        <v>3</v>
      </c>
      <c r="O29" s="23">
        <v>4</v>
      </c>
      <c r="P29" s="23">
        <v>6</v>
      </c>
      <c r="Q29" s="23" t="s">
        <v>44</v>
      </c>
      <c r="R29" s="23" t="s">
        <v>44</v>
      </c>
      <c r="S29" s="91"/>
      <c r="T29" s="52"/>
      <c r="U29" s="52"/>
      <c r="V29" s="125">
        <v>0</v>
      </c>
      <c r="W29" s="66" t="s">
        <v>1099</v>
      </c>
    </row>
    <row r="30" spans="1:23" ht="114" x14ac:dyDescent="0.25">
      <c r="A30" s="23" t="s">
        <v>169</v>
      </c>
      <c r="B30" s="23" t="s">
        <v>34</v>
      </c>
      <c r="C30" s="23" t="s">
        <v>170</v>
      </c>
      <c r="D30" s="23" t="s">
        <v>76</v>
      </c>
      <c r="E30" s="23" t="s">
        <v>77</v>
      </c>
      <c r="F30" s="23" t="s">
        <v>165</v>
      </c>
      <c r="G30" s="23" t="s">
        <v>136</v>
      </c>
      <c r="H30" s="23" t="s">
        <v>171</v>
      </c>
      <c r="I30" s="23" t="s">
        <v>172</v>
      </c>
      <c r="J30" s="23" t="s">
        <v>173</v>
      </c>
      <c r="K30" s="23">
        <v>3</v>
      </c>
      <c r="L30" s="23" t="s">
        <v>43</v>
      </c>
      <c r="M30" s="23" t="s">
        <v>44</v>
      </c>
      <c r="N30" s="23">
        <v>1</v>
      </c>
      <c r="O30" s="23">
        <v>2</v>
      </c>
      <c r="P30" s="23">
        <v>3</v>
      </c>
      <c r="Q30" s="23" t="s">
        <v>44</v>
      </c>
      <c r="R30" s="23" t="s">
        <v>44</v>
      </c>
      <c r="S30" s="91"/>
      <c r="T30" s="52"/>
      <c r="U30" s="52"/>
      <c r="V30" s="125">
        <v>0</v>
      </c>
      <c r="W30" s="66" t="s">
        <v>1101</v>
      </c>
    </row>
    <row r="31" spans="1:23" ht="128.25" x14ac:dyDescent="0.25">
      <c r="A31" s="23" t="s">
        <v>174</v>
      </c>
      <c r="B31" s="23" t="s">
        <v>83</v>
      </c>
      <c r="C31" s="23" t="s">
        <v>84</v>
      </c>
      <c r="D31" s="23" t="s">
        <v>85</v>
      </c>
      <c r="E31" s="23" t="s">
        <v>86</v>
      </c>
      <c r="F31" s="23" t="s">
        <v>87</v>
      </c>
      <c r="G31" s="23" t="s">
        <v>136</v>
      </c>
      <c r="H31" s="23" t="s">
        <v>1186</v>
      </c>
      <c r="I31" s="23" t="s">
        <v>176</v>
      </c>
      <c r="J31" s="23" t="s">
        <v>177</v>
      </c>
      <c r="K31" s="23">
        <v>100</v>
      </c>
      <c r="L31" s="23" t="s">
        <v>43</v>
      </c>
      <c r="M31" s="23">
        <v>34</v>
      </c>
      <c r="N31" s="23">
        <v>34</v>
      </c>
      <c r="O31" s="23">
        <v>100</v>
      </c>
      <c r="P31" s="23">
        <v>100</v>
      </c>
      <c r="Q31" s="23" t="s">
        <v>91</v>
      </c>
      <c r="R31" s="62">
        <v>7800000000</v>
      </c>
      <c r="S31" s="95" t="s">
        <v>1031</v>
      </c>
      <c r="T31" s="53"/>
      <c r="U31" s="53"/>
      <c r="V31" s="125">
        <v>34</v>
      </c>
      <c r="W31" s="66" t="s">
        <v>1030</v>
      </c>
    </row>
    <row r="32" spans="1:23" ht="85.5" x14ac:dyDescent="0.25">
      <c r="A32" s="23" t="s">
        <v>178</v>
      </c>
      <c r="B32" s="23" t="s">
        <v>83</v>
      </c>
      <c r="C32" s="23" t="s">
        <v>179</v>
      </c>
      <c r="D32" s="23" t="s">
        <v>85</v>
      </c>
      <c r="E32" s="23" t="s">
        <v>86</v>
      </c>
      <c r="F32" s="23" t="s">
        <v>180</v>
      </c>
      <c r="G32" s="23" t="s">
        <v>136</v>
      </c>
      <c r="H32" s="23" t="s">
        <v>181</v>
      </c>
      <c r="I32" s="23" t="s">
        <v>994</v>
      </c>
      <c r="J32" s="23" t="s">
        <v>993</v>
      </c>
      <c r="K32" s="23">
        <v>3</v>
      </c>
      <c r="L32" s="23" t="s">
        <v>43</v>
      </c>
      <c r="M32" s="23" t="s">
        <v>44</v>
      </c>
      <c r="N32" s="23" t="s">
        <v>44</v>
      </c>
      <c r="O32" s="23" t="s">
        <v>44</v>
      </c>
      <c r="P32" s="23">
        <v>3</v>
      </c>
      <c r="Q32" s="23" t="s">
        <v>44</v>
      </c>
      <c r="R32" s="23" t="s">
        <v>44</v>
      </c>
      <c r="S32" s="91"/>
      <c r="T32" s="52"/>
      <c r="U32" s="52"/>
      <c r="V32" s="125">
        <v>0</v>
      </c>
      <c r="W32" s="66" t="s">
        <v>1085</v>
      </c>
    </row>
    <row r="33" spans="1:23" ht="199.5" x14ac:dyDescent="0.25">
      <c r="A33" s="23" t="s">
        <v>182</v>
      </c>
      <c r="B33" s="23" t="s">
        <v>100</v>
      </c>
      <c r="C33" s="23" t="s">
        <v>101</v>
      </c>
      <c r="D33" s="23" t="s">
        <v>102</v>
      </c>
      <c r="E33" s="23" t="s">
        <v>103</v>
      </c>
      <c r="F33" s="23" t="s">
        <v>104</v>
      </c>
      <c r="G33" s="23" t="s">
        <v>183</v>
      </c>
      <c r="H33" s="23" t="s">
        <v>184</v>
      </c>
      <c r="I33" s="23" t="s">
        <v>185</v>
      </c>
      <c r="J33" s="23" t="s">
        <v>186</v>
      </c>
      <c r="K33" s="23">
        <v>6</v>
      </c>
      <c r="L33" s="23" t="s">
        <v>43</v>
      </c>
      <c r="M33" s="23">
        <v>1</v>
      </c>
      <c r="N33" s="23">
        <v>3</v>
      </c>
      <c r="O33" s="23">
        <v>4</v>
      </c>
      <c r="P33" s="23">
        <v>6</v>
      </c>
      <c r="Q33" s="23" t="s">
        <v>44</v>
      </c>
      <c r="R33" s="23" t="s">
        <v>44</v>
      </c>
      <c r="S33" s="88" t="s">
        <v>923</v>
      </c>
      <c r="T33" s="52"/>
      <c r="U33" s="52"/>
      <c r="V33" s="125">
        <v>0</v>
      </c>
      <c r="W33" s="66" t="s">
        <v>1132</v>
      </c>
    </row>
    <row r="34" spans="1:23" ht="313.5" x14ac:dyDescent="0.25">
      <c r="A34" s="23" t="s">
        <v>187</v>
      </c>
      <c r="B34" s="23" t="s">
        <v>100</v>
      </c>
      <c r="C34" s="23" t="s">
        <v>188</v>
      </c>
      <c r="D34" s="23" t="s">
        <v>102</v>
      </c>
      <c r="E34" s="23" t="s">
        <v>189</v>
      </c>
      <c r="F34" s="23" t="s">
        <v>104</v>
      </c>
      <c r="G34" s="23" t="s">
        <v>183</v>
      </c>
      <c r="H34" s="23" t="s">
        <v>725</v>
      </c>
      <c r="I34" s="23" t="s">
        <v>726</v>
      </c>
      <c r="J34" s="23" t="s">
        <v>190</v>
      </c>
      <c r="K34" s="23">
        <v>75</v>
      </c>
      <c r="L34" s="23" t="s">
        <v>59</v>
      </c>
      <c r="M34" s="23">
        <v>75</v>
      </c>
      <c r="N34" s="23">
        <v>75</v>
      </c>
      <c r="O34" s="23">
        <v>75</v>
      </c>
      <c r="P34" s="23">
        <v>75</v>
      </c>
      <c r="Q34" s="23" t="s">
        <v>44</v>
      </c>
      <c r="R34" s="23" t="s">
        <v>44</v>
      </c>
      <c r="S34" s="91" t="s">
        <v>852</v>
      </c>
      <c r="T34" s="48">
        <v>3</v>
      </c>
      <c r="U34" s="48">
        <v>3</v>
      </c>
      <c r="V34" s="61">
        <f>+T34/U34</f>
        <v>1</v>
      </c>
      <c r="W34" s="66" t="s">
        <v>1133</v>
      </c>
    </row>
    <row r="35" spans="1:23" ht="199.5" x14ac:dyDescent="0.25">
      <c r="A35" s="23" t="s">
        <v>191</v>
      </c>
      <c r="B35" s="23" t="s">
        <v>100</v>
      </c>
      <c r="C35" s="23" t="s">
        <v>192</v>
      </c>
      <c r="D35" s="23" t="s">
        <v>102</v>
      </c>
      <c r="E35" s="23" t="s">
        <v>193</v>
      </c>
      <c r="F35" s="23" t="s">
        <v>104</v>
      </c>
      <c r="G35" s="23" t="s">
        <v>183</v>
      </c>
      <c r="H35" s="23" t="s">
        <v>194</v>
      </c>
      <c r="I35" s="23" t="s">
        <v>195</v>
      </c>
      <c r="J35" s="23" t="s">
        <v>195</v>
      </c>
      <c r="K35" s="23">
        <v>1</v>
      </c>
      <c r="L35" s="23" t="s">
        <v>43</v>
      </c>
      <c r="M35" s="23" t="s">
        <v>44</v>
      </c>
      <c r="N35" s="23" t="s">
        <v>44</v>
      </c>
      <c r="O35" s="23" t="s">
        <v>44</v>
      </c>
      <c r="P35" s="23">
        <v>1</v>
      </c>
      <c r="Q35" s="23" t="s">
        <v>44</v>
      </c>
      <c r="R35" s="23" t="s">
        <v>44</v>
      </c>
      <c r="S35" s="97" t="s">
        <v>756</v>
      </c>
      <c r="T35" s="52"/>
      <c r="U35" s="52"/>
      <c r="V35" s="125">
        <v>1</v>
      </c>
      <c r="W35" s="66" t="s">
        <v>1150</v>
      </c>
    </row>
    <row r="36" spans="1:23" ht="199.5" x14ac:dyDescent="0.25">
      <c r="A36" s="23" t="s">
        <v>196</v>
      </c>
      <c r="B36" s="23" t="s">
        <v>100</v>
      </c>
      <c r="C36" s="23" t="s">
        <v>197</v>
      </c>
      <c r="D36" s="23" t="s">
        <v>102</v>
      </c>
      <c r="E36" s="23" t="s">
        <v>198</v>
      </c>
      <c r="F36" s="23" t="s">
        <v>104</v>
      </c>
      <c r="G36" s="23" t="s">
        <v>183</v>
      </c>
      <c r="H36" s="23" t="s">
        <v>199</v>
      </c>
      <c r="I36" s="23" t="s">
        <v>200</v>
      </c>
      <c r="J36" s="23" t="s">
        <v>201</v>
      </c>
      <c r="K36" s="23">
        <v>25</v>
      </c>
      <c r="L36" s="23" t="s">
        <v>43</v>
      </c>
      <c r="M36" s="23">
        <v>5</v>
      </c>
      <c r="N36" s="23">
        <v>10</v>
      </c>
      <c r="O36" s="23">
        <v>15</v>
      </c>
      <c r="P36" s="23">
        <v>25</v>
      </c>
      <c r="Q36" s="23" t="s">
        <v>44</v>
      </c>
      <c r="R36" s="23" t="s">
        <v>44</v>
      </c>
      <c r="S36" s="91"/>
      <c r="T36" s="52"/>
      <c r="U36" s="52"/>
      <c r="V36" s="125">
        <v>0</v>
      </c>
      <c r="W36" s="66" t="s">
        <v>1132</v>
      </c>
    </row>
    <row r="37" spans="1:23" ht="285" x14ac:dyDescent="0.25">
      <c r="A37" s="23" t="s">
        <v>202</v>
      </c>
      <c r="B37" s="23" t="s">
        <v>34</v>
      </c>
      <c r="C37" s="23" t="s">
        <v>35</v>
      </c>
      <c r="D37" s="23" t="s">
        <v>36</v>
      </c>
      <c r="E37" s="23" t="s">
        <v>37</v>
      </c>
      <c r="F37" s="23" t="s">
        <v>38</v>
      </c>
      <c r="G37" s="23" t="s">
        <v>183</v>
      </c>
      <c r="H37" s="23" t="s">
        <v>203</v>
      </c>
      <c r="I37" s="23" t="s">
        <v>204</v>
      </c>
      <c r="J37" s="23" t="s">
        <v>205</v>
      </c>
      <c r="K37" s="23">
        <v>40</v>
      </c>
      <c r="L37" s="23" t="s">
        <v>43</v>
      </c>
      <c r="M37" s="23"/>
      <c r="N37" s="23">
        <v>40</v>
      </c>
      <c r="O37" s="23">
        <v>40</v>
      </c>
      <c r="P37" s="23">
        <v>40</v>
      </c>
      <c r="Q37" s="23" t="s">
        <v>44</v>
      </c>
      <c r="R37" s="23" t="s">
        <v>44</v>
      </c>
      <c r="S37" s="122" t="s">
        <v>877</v>
      </c>
      <c r="T37" s="52"/>
      <c r="U37" s="52"/>
      <c r="V37" s="125">
        <v>0</v>
      </c>
      <c r="W37" s="66" t="s">
        <v>1132</v>
      </c>
    </row>
    <row r="38" spans="1:23" ht="114" x14ac:dyDescent="0.25">
      <c r="A38" s="23" t="s">
        <v>206</v>
      </c>
      <c r="B38" s="23" t="s">
        <v>34</v>
      </c>
      <c r="C38" s="23" t="s">
        <v>46</v>
      </c>
      <c r="D38" s="23" t="s">
        <v>36</v>
      </c>
      <c r="E38" s="23" t="s">
        <v>37</v>
      </c>
      <c r="F38" s="23" t="s">
        <v>207</v>
      </c>
      <c r="G38" s="23" t="s">
        <v>183</v>
      </c>
      <c r="H38" s="23" t="s">
        <v>208</v>
      </c>
      <c r="I38" s="23" t="s">
        <v>209</v>
      </c>
      <c r="J38" s="23" t="s">
        <v>210</v>
      </c>
      <c r="K38" s="23">
        <v>29</v>
      </c>
      <c r="L38" s="23" t="s">
        <v>43</v>
      </c>
      <c r="M38" s="23">
        <v>7</v>
      </c>
      <c r="N38" s="23">
        <v>14</v>
      </c>
      <c r="O38" s="23">
        <v>21</v>
      </c>
      <c r="P38" s="23">
        <v>29</v>
      </c>
      <c r="Q38" s="23" t="s">
        <v>44</v>
      </c>
      <c r="R38" s="23" t="s">
        <v>44</v>
      </c>
      <c r="S38" s="128" t="s">
        <v>888</v>
      </c>
      <c r="T38" s="54"/>
      <c r="U38" s="54"/>
      <c r="V38" s="125">
        <v>0</v>
      </c>
      <c r="W38" s="66" t="s">
        <v>1132</v>
      </c>
    </row>
    <row r="39" spans="1:23" ht="199.5" x14ac:dyDescent="0.25">
      <c r="A39" s="23" t="s">
        <v>211</v>
      </c>
      <c r="B39" s="23" t="s">
        <v>34</v>
      </c>
      <c r="C39" s="23" t="s">
        <v>52</v>
      </c>
      <c r="D39" s="23" t="s">
        <v>53</v>
      </c>
      <c r="E39" s="23" t="s">
        <v>54</v>
      </c>
      <c r="F39" s="23" t="s">
        <v>55</v>
      </c>
      <c r="G39" s="23" t="s">
        <v>183</v>
      </c>
      <c r="H39" s="23" t="s">
        <v>212</v>
      </c>
      <c r="I39" s="23" t="s">
        <v>213</v>
      </c>
      <c r="J39" s="23" t="s">
        <v>214</v>
      </c>
      <c r="K39" s="23">
        <v>100</v>
      </c>
      <c r="L39" s="23" t="s">
        <v>59</v>
      </c>
      <c r="M39" s="25">
        <v>100</v>
      </c>
      <c r="N39" s="25">
        <v>100</v>
      </c>
      <c r="O39" s="25">
        <v>100</v>
      </c>
      <c r="P39" s="25">
        <v>100</v>
      </c>
      <c r="Q39" s="23" t="s">
        <v>60</v>
      </c>
      <c r="R39" s="24">
        <v>104652900</v>
      </c>
      <c r="S39" s="102" t="s">
        <v>801</v>
      </c>
      <c r="T39" s="48"/>
      <c r="U39" s="48"/>
      <c r="V39" s="61">
        <v>0</v>
      </c>
      <c r="W39" s="66" t="s">
        <v>1132</v>
      </c>
    </row>
    <row r="40" spans="1:23" ht="114" x14ac:dyDescent="0.25">
      <c r="A40" s="23" t="s">
        <v>215</v>
      </c>
      <c r="B40" s="23" t="s">
        <v>34</v>
      </c>
      <c r="C40" s="23" t="s">
        <v>216</v>
      </c>
      <c r="D40" s="23" t="s">
        <v>63</v>
      </c>
      <c r="E40" s="23" t="s">
        <v>64</v>
      </c>
      <c r="F40" s="23" t="s">
        <v>217</v>
      </c>
      <c r="G40" s="23" t="s">
        <v>183</v>
      </c>
      <c r="H40" s="23" t="s">
        <v>218</v>
      </c>
      <c r="I40" s="23" t="s">
        <v>219</v>
      </c>
      <c r="J40" s="23" t="s">
        <v>220</v>
      </c>
      <c r="K40" s="23">
        <v>1</v>
      </c>
      <c r="L40" s="23" t="s">
        <v>43</v>
      </c>
      <c r="M40" s="23"/>
      <c r="N40" s="23"/>
      <c r="O40" s="23"/>
      <c r="P40" s="23">
        <v>1</v>
      </c>
      <c r="Q40" s="23" t="s">
        <v>44</v>
      </c>
      <c r="R40" s="23" t="s">
        <v>44</v>
      </c>
      <c r="S40" s="115"/>
      <c r="T40" s="52"/>
      <c r="U40" s="52"/>
      <c r="V40" s="125">
        <v>0</v>
      </c>
      <c r="W40" s="134" t="s">
        <v>1135</v>
      </c>
    </row>
    <row r="41" spans="1:23" ht="255" x14ac:dyDescent="0.25">
      <c r="A41" s="23" t="s">
        <v>221</v>
      </c>
      <c r="B41" s="23" t="s">
        <v>100</v>
      </c>
      <c r="C41" s="23" t="s">
        <v>192</v>
      </c>
      <c r="D41" s="23" t="s">
        <v>102</v>
      </c>
      <c r="E41" s="23" t="s">
        <v>193</v>
      </c>
      <c r="F41" s="23" t="s">
        <v>104</v>
      </c>
      <c r="G41" s="23" t="s">
        <v>222</v>
      </c>
      <c r="H41" s="23" t="s">
        <v>223</v>
      </c>
      <c r="I41" s="23" t="s">
        <v>224</v>
      </c>
      <c r="J41" s="23" t="s">
        <v>225</v>
      </c>
      <c r="K41" s="23">
        <v>1</v>
      </c>
      <c r="L41" s="23" t="s">
        <v>43</v>
      </c>
      <c r="M41" s="23" t="s">
        <v>44</v>
      </c>
      <c r="N41" s="23" t="s">
        <v>44</v>
      </c>
      <c r="O41" s="23" t="s">
        <v>44</v>
      </c>
      <c r="P41" s="23">
        <v>1</v>
      </c>
      <c r="Q41" s="23" t="s">
        <v>44</v>
      </c>
      <c r="R41" s="23" t="s">
        <v>44</v>
      </c>
      <c r="S41" s="88" t="s">
        <v>761</v>
      </c>
      <c r="T41" s="52"/>
      <c r="U41" s="52"/>
      <c r="V41" s="125">
        <v>1</v>
      </c>
      <c r="W41" s="66" t="s">
        <v>1149</v>
      </c>
    </row>
    <row r="42" spans="1:23" ht="285" x14ac:dyDescent="0.25">
      <c r="A42" s="23" t="s">
        <v>226</v>
      </c>
      <c r="B42" s="23" t="s">
        <v>100</v>
      </c>
      <c r="C42" s="23" t="s">
        <v>227</v>
      </c>
      <c r="D42" s="23" t="s">
        <v>102</v>
      </c>
      <c r="E42" s="23" t="s">
        <v>228</v>
      </c>
      <c r="F42" s="23" t="s">
        <v>44</v>
      </c>
      <c r="G42" s="23" t="s">
        <v>229</v>
      </c>
      <c r="H42" s="23" t="s">
        <v>230</v>
      </c>
      <c r="I42" s="23" t="s">
        <v>231</v>
      </c>
      <c r="J42" s="23" t="s">
        <v>231</v>
      </c>
      <c r="K42" s="23">
        <v>1</v>
      </c>
      <c r="L42" s="23" t="s">
        <v>43</v>
      </c>
      <c r="M42" s="23">
        <v>1</v>
      </c>
      <c r="N42" s="23">
        <v>1</v>
      </c>
      <c r="O42" s="23">
        <v>1</v>
      </c>
      <c r="P42" s="23">
        <v>1</v>
      </c>
      <c r="Q42" s="23" t="s">
        <v>44</v>
      </c>
      <c r="R42" s="23" t="s">
        <v>44</v>
      </c>
      <c r="S42" s="88" t="s">
        <v>1109</v>
      </c>
      <c r="T42" s="52"/>
      <c r="U42" s="52"/>
      <c r="V42" s="125">
        <v>1</v>
      </c>
      <c r="W42" s="66" t="s">
        <v>1123</v>
      </c>
    </row>
    <row r="43" spans="1:23" ht="409.5" x14ac:dyDescent="0.25">
      <c r="A43" s="23" t="s">
        <v>232</v>
      </c>
      <c r="B43" s="23" t="s">
        <v>34</v>
      </c>
      <c r="C43" s="23" t="s">
        <v>154</v>
      </c>
      <c r="D43" s="23" t="s">
        <v>53</v>
      </c>
      <c r="E43" s="23" t="s">
        <v>54</v>
      </c>
      <c r="F43" s="23" t="s">
        <v>155</v>
      </c>
      <c r="G43" s="23" t="s">
        <v>229</v>
      </c>
      <c r="H43" s="23" t="s">
        <v>233</v>
      </c>
      <c r="I43" s="23" t="s">
        <v>1047</v>
      </c>
      <c r="J43" s="23" t="s">
        <v>1048</v>
      </c>
      <c r="K43" s="23">
        <v>63</v>
      </c>
      <c r="L43" s="23" t="s">
        <v>43</v>
      </c>
      <c r="M43" s="23" t="s">
        <v>44</v>
      </c>
      <c r="N43" s="23" t="s">
        <v>44</v>
      </c>
      <c r="O43" s="23">
        <v>63</v>
      </c>
      <c r="P43" s="23">
        <v>63</v>
      </c>
      <c r="Q43" s="23" t="s">
        <v>44</v>
      </c>
      <c r="R43" s="23" t="s">
        <v>44</v>
      </c>
      <c r="S43" s="88" t="s">
        <v>832</v>
      </c>
      <c r="T43" s="52"/>
      <c r="U43" s="52"/>
      <c r="V43" s="125">
        <v>0</v>
      </c>
      <c r="W43" s="66" t="s">
        <v>1130</v>
      </c>
    </row>
    <row r="44" spans="1:23" ht="171" x14ac:dyDescent="0.25">
      <c r="A44" s="23" t="s">
        <v>234</v>
      </c>
      <c r="B44" s="23" t="s">
        <v>34</v>
      </c>
      <c r="C44" s="23" t="s">
        <v>52</v>
      </c>
      <c r="D44" s="23" t="s">
        <v>53</v>
      </c>
      <c r="E44" s="23" t="s">
        <v>54</v>
      </c>
      <c r="F44" s="23" t="s">
        <v>55</v>
      </c>
      <c r="G44" s="23" t="s">
        <v>229</v>
      </c>
      <c r="H44" s="21" t="s">
        <v>235</v>
      </c>
      <c r="I44" s="21" t="s">
        <v>236</v>
      </c>
      <c r="J44" s="21" t="s">
        <v>237</v>
      </c>
      <c r="K44" s="21">
        <v>2</v>
      </c>
      <c r="L44" s="23" t="s">
        <v>43</v>
      </c>
      <c r="M44" s="25">
        <v>1</v>
      </c>
      <c r="N44" s="25">
        <v>1</v>
      </c>
      <c r="O44" s="25">
        <v>1</v>
      </c>
      <c r="P44" s="25">
        <v>2</v>
      </c>
      <c r="Q44" s="23" t="s">
        <v>60</v>
      </c>
      <c r="R44" s="26">
        <v>1100000000</v>
      </c>
      <c r="S44" s="102" t="s">
        <v>804</v>
      </c>
      <c r="T44" s="55"/>
      <c r="U44" s="55"/>
      <c r="V44" s="125">
        <v>0</v>
      </c>
      <c r="W44" s="66" t="s">
        <v>1132</v>
      </c>
    </row>
    <row r="45" spans="1:23" ht="114" x14ac:dyDescent="0.25">
      <c r="A45" s="23" t="s">
        <v>238</v>
      </c>
      <c r="B45" s="23" t="s">
        <v>34</v>
      </c>
      <c r="C45" s="23" t="s">
        <v>158</v>
      </c>
      <c r="D45" s="23" t="s">
        <v>63</v>
      </c>
      <c r="E45" s="23" t="s">
        <v>64</v>
      </c>
      <c r="F45" s="23" t="s">
        <v>159</v>
      </c>
      <c r="G45" s="23" t="s">
        <v>229</v>
      </c>
      <c r="H45" s="23" t="s">
        <v>239</v>
      </c>
      <c r="I45" s="23" t="s">
        <v>240</v>
      </c>
      <c r="J45" s="23" t="s">
        <v>241</v>
      </c>
      <c r="K45" s="23">
        <v>9</v>
      </c>
      <c r="L45" s="23" t="s">
        <v>43</v>
      </c>
      <c r="M45" s="23">
        <v>2</v>
      </c>
      <c r="N45" s="23">
        <v>4</v>
      </c>
      <c r="O45" s="23">
        <v>6</v>
      </c>
      <c r="P45" s="23">
        <v>9</v>
      </c>
      <c r="Q45" s="23" t="s">
        <v>44</v>
      </c>
      <c r="R45" s="23" t="s">
        <v>44</v>
      </c>
      <c r="S45" s="88" t="s">
        <v>946</v>
      </c>
      <c r="T45" s="52"/>
      <c r="U45" s="52"/>
      <c r="V45" s="125">
        <v>0</v>
      </c>
      <c r="W45" s="119" t="s">
        <v>1136</v>
      </c>
    </row>
    <row r="46" spans="1:23" ht="128.25" x14ac:dyDescent="0.25">
      <c r="A46" s="23" t="s">
        <v>242</v>
      </c>
      <c r="B46" s="23" t="s">
        <v>34</v>
      </c>
      <c r="C46" s="23" t="s">
        <v>44</v>
      </c>
      <c r="D46" s="23" t="s">
        <v>76</v>
      </c>
      <c r="E46" s="23" t="s">
        <v>77</v>
      </c>
      <c r="F46" s="23" t="s">
        <v>165</v>
      </c>
      <c r="G46" s="23" t="s">
        <v>229</v>
      </c>
      <c r="H46" s="23" t="s">
        <v>243</v>
      </c>
      <c r="I46" s="23" t="s">
        <v>244</v>
      </c>
      <c r="J46" s="23" t="s">
        <v>245</v>
      </c>
      <c r="K46" s="23">
        <v>13770</v>
      </c>
      <c r="L46" s="23" t="s">
        <v>43</v>
      </c>
      <c r="M46" s="23">
        <v>3442</v>
      </c>
      <c r="N46" s="23">
        <v>6885</v>
      </c>
      <c r="O46" s="23">
        <v>10327.5</v>
      </c>
      <c r="P46" s="23">
        <v>13770</v>
      </c>
      <c r="Q46" s="23" t="s">
        <v>44</v>
      </c>
      <c r="R46" s="23" t="s">
        <v>44</v>
      </c>
      <c r="S46" s="91"/>
      <c r="T46" s="52"/>
      <c r="U46" s="52"/>
      <c r="V46" s="125">
        <v>0</v>
      </c>
      <c r="W46" s="66" t="s">
        <v>1099</v>
      </c>
    </row>
    <row r="47" spans="1:23" ht="128.25" x14ac:dyDescent="0.25">
      <c r="A47" s="23" t="s">
        <v>246</v>
      </c>
      <c r="B47" s="23" t="s">
        <v>34</v>
      </c>
      <c r="C47" s="23" t="s">
        <v>164</v>
      </c>
      <c r="D47" s="23" t="s">
        <v>76</v>
      </c>
      <c r="E47" s="23" t="s">
        <v>77</v>
      </c>
      <c r="F47" s="23" t="s">
        <v>78</v>
      </c>
      <c r="G47" s="23" t="s">
        <v>229</v>
      </c>
      <c r="H47" s="23" t="s">
        <v>247</v>
      </c>
      <c r="I47" s="23" t="s">
        <v>248</v>
      </c>
      <c r="J47" s="23" t="s">
        <v>249</v>
      </c>
      <c r="K47" s="23">
        <v>12</v>
      </c>
      <c r="L47" s="23" t="s">
        <v>43</v>
      </c>
      <c r="M47" s="23">
        <v>3</v>
      </c>
      <c r="N47" s="23">
        <v>6</v>
      </c>
      <c r="O47" s="23">
        <v>9</v>
      </c>
      <c r="P47" s="23">
        <v>12</v>
      </c>
      <c r="Q47" s="23" t="s">
        <v>44</v>
      </c>
      <c r="R47" s="23" t="s">
        <v>44</v>
      </c>
      <c r="S47" s="91"/>
      <c r="T47" s="52"/>
      <c r="U47" s="52"/>
      <c r="V47" s="125">
        <v>0</v>
      </c>
      <c r="W47" s="66" t="s">
        <v>1099</v>
      </c>
    </row>
    <row r="48" spans="1:23" ht="128.25" x14ac:dyDescent="0.25">
      <c r="A48" s="23" t="s">
        <v>250</v>
      </c>
      <c r="B48" s="23" t="s">
        <v>34</v>
      </c>
      <c r="C48" s="23" t="s">
        <v>164</v>
      </c>
      <c r="D48" s="23" t="s">
        <v>76</v>
      </c>
      <c r="E48" s="23" t="s">
        <v>77</v>
      </c>
      <c r="F48" s="23" t="s">
        <v>165</v>
      </c>
      <c r="G48" s="23" t="s">
        <v>229</v>
      </c>
      <c r="H48" s="23" t="s">
        <v>251</v>
      </c>
      <c r="I48" s="23" t="s">
        <v>252</v>
      </c>
      <c r="J48" s="23" t="s">
        <v>253</v>
      </c>
      <c r="K48" s="23">
        <v>7</v>
      </c>
      <c r="L48" s="23" t="s">
        <v>43</v>
      </c>
      <c r="M48" s="23">
        <v>2</v>
      </c>
      <c r="N48" s="23">
        <v>4</v>
      </c>
      <c r="O48" s="23">
        <v>5</v>
      </c>
      <c r="P48" s="23">
        <v>7</v>
      </c>
      <c r="Q48" s="23" t="s">
        <v>44</v>
      </c>
      <c r="R48" s="23" t="s">
        <v>44</v>
      </c>
      <c r="S48" s="91"/>
      <c r="T48" s="52"/>
      <c r="U48" s="52"/>
      <c r="V48" s="125">
        <v>0</v>
      </c>
      <c r="W48" s="66" t="s">
        <v>1099</v>
      </c>
    </row>
    <row r="49" spans="1:23" ht="199.5" x14ac:dyDescent="0.25">
      <c r="A49" s="23" t="s">
        <v>256</v>
      </c>
      <c r="B49" s="23" t="s">
        <v>100</v>
      </c>
      <c r="C49" s="23" t="s">
        <v>257</v>
      </c>
      <c r="D49" s="23" t="s">
        <v>102</v>
      </c>
      <c r="E49" s="23" t="s">
        <v>258</v>
      </c>
      <c r="F49" s="23" t="s">
        <v>104</v>
      </c>
      <c r="G49" s="23" t="s">
        <v>259</v>
      </c>
      <c r="H49" s="21" t="s">
        <v>260</v>
      </c>
      <c r="I49" s="21" t="s">
        <v>261</v>
      </c>
      <c r="J49" s="21" t="s">
        <v>262</v>
      </c>
      <c r="K49" s="23">
        <v>5</v>
      </c>
      <c r="L49" s="23" t="s">
        <v>43</v>
      </c>
      <c r="M49" s="23">
        <v>1</v>
      </c>
      <c r="N49" s="23">
        <v>3</v>
      </c>
      <c r="O49" s="23">
        <v>4</v>
      </c>
      <c r="P49" s="23">
        <v>5</v>
      </c>
      <c r="Q49" s="23" t="s">
        <v>44</v>
      </c>
      <c r="R49" s="23" t="s">
        <v>44</v>
      </c>
      <c r="S49" s="88" t="s">
        <v>906</v>
      </c>
      <c r="T49" s="52"/>
      <c r="U49" s="52"/>
      <c r="V49" s="125">
        <v>1</v>
      </c>
      <c r="W49" s="66" t="s">
        <v>1033</v>
      </c>
    </row>
    <row r="50" spans="1:23" ht="199.5" x14ac:dyDescent="0.25">
      <c r="A50" s="23" t="s">
        <v>263</v>
      </c>
      <c r="B50" s="23" t="s">
        <v>100</v>
      </c>
      <c r="C50" s="23" t="s">
        <v>197</v>
      </c>
      <c r="D50" s="23" t="s">
        <v>102</v>
      </c>
      <c r="E50" s="23" t="s">
        <v>198</v>
      </c>
      <c r="F50" s="23" t="s">
        <v>104</v>
      </c>
      <c r="G50" s="23" t="s">
        <v>259</v>
      </c>
      <c r="H50" s="23" t="s">
        <v>264</v>
      </c>
      <c r="I50" s="23" t="s">
        <v>265</v>
      </c>
      <c r="J50" s="23" t="s">
        <v>266</v>
      </c>
      <c r="K50" s="23">
        <v>100</v>
      </c>
      <c r="L50" s="23" t="s">
        <v>59</v>
      </c>
      <c r="M50" s="23">
        <v>25</v>
      </c>
      <c r="N50" s="23">
        <v>50</v>
      </c>
      <c r="O50" s="23">
        <v>75</v>
      </c>
      <c r="P50" s="23">
        <v>100</v>
      </c>
      <c r="Q50" s="23" t="s">
        <v>44</v>
      </c>
      <c r="R50" s="23" t="s">
        <v>44</v>
      </c>
      <c r="S50" s="91"/>
      <c r="T50" s="48"/>
      <c r="U50" s="48"/>
      <c r="V50" s="61">
        <v>0</v>
      </c>
      <c r="W50" s="66" t="s">
        <v>1132</v>
      </c>
    </row>
    <row r="51" spans="1:23" ht="228" x14ac:dyDescent="0.25">
      <c r="A51" s="23" t="s">
        <v>267</v>
      </c>
      <c r="B51" s="23" t="s">
        <v>100</v>
      </c>
      <c r="C51" s="23" t="s">
        <v>227</v>
      </c>
      <c r="D51" s="23" t="s">
        <v>102</v>
      </c>
      <c r="E51" s="23" t="s">
        <v>228</v>
      </c>
      <c r="F51" s="23" t="s">
        <v>44</v>
      </c>
      <c r="G51" s="23" t="s">
        <v>259</v>
      </c>
      <c r="H51" s="23" t="s">
        <v>268</v>
      </c>
      <c r="I51" s="23" t="s">
        <v>269</v>
      </c>
      <c r="J51" s="23" t="s">
        <v>270</v>
      </c>
      <c r="K51" s="23">
        <v>100</v>
      </c>
      <c r="L51" s="23" t="s">
        <v>59</v>
      </c>
      <c r="M51" s="23">
        <v>10</v>
      </c>
      <c r="N51" s="23">
        <v>40</v>
      </c>
      <c r="O51" s="23">
        <v>65</v>
      </c>
      <c r="P51" s="23">
        <v>100</v>
      </c>
      <c r="Q51" s="23" t="s">
        <v>44</v>
      </c>
      <c r="R51" s="23" t="s">
        <v>44</v>
      </c>
      <c r="S51" s="133" t="s">
        <v>1112</v>
      </c>
      <c r="T51" s="48">
        <v>2</v>
      </c>
      <c r="U51" s="48">
        <v>12</v>
      </c>
      <c r="V51" s="61">
        <f>+IF(ISERROR((T51/U51)),"-",(T51/U51))</f>
        <v>0.16666666666666666</v>
      </c>
      <c r="W51" s="45" t="s">
        <v>1124</v>
      </c>
    </row>
    <row r="52" spans="1:23" ht="199.5" x14ac:dyDescent="0.25">
      <c r="A52" s="23" t="s">
        <v>271</v>
      </c>
      <c r="B52" s="23" t="s">
        <v>100</v>
      </c>
      <c r="C52" s="23" t="s">
        <v>272</v>
      </c>
      <c r="D52" s="23" t="s">
        <v>102</v>
      </c>
      <c r="E52" s="23" t="s">
        <v>273</v>
      </c>
      <c r="F52" s="23" t="s">
        <v>44</v>
      </c>
      <c r="G52" s="23" t="s">
        <v>259</v>
      </c>
      <c r="H52" s="23" t="s">
        <v>274</v>
      </c>
      <c r="I52" s="23" t="s">
        <v>275</v>
      </c>
      <c r="J52" s="23" t="s">
        <v>276</v>
      </c>
      <c r="K52" s="23">
        <v>1</v>
      </c>
      <c r="L52" s="23" t="s">
        <v>43</v>
      </c>
      <c r="M52" s="23" t="s">
        <v>44</v>
      </c>
      <c r="N52" s="23" t="s">
        <v>44</v>
      </c>
      <c r="O52" s="23">
        <v>1</v>
      </c>
      <c r="P52" s="23">
        <v>1</v>
      </c>
      <c r="Q52" s="23" t="s">
        <v>44</v>
      </c>
      <c r="R52" s="23" t="s">
        <v>44</v>
      </c>
      <c r="S52" s="88" t="s">
        <v>794</v>
      </c>
      <c r="T52" s="52"/>
      <c r="U52" s="52"/>
      <c r="V52" s="125">
        <v>0</v>
      </c>
      <c r="W52" s="66" t="s">
        <v>1053</v>
      </c>
    </row>
    <row r="53" spans="1:23" ht="199.5" x14ac:dyDescent="0.25">
      <c r="A53" s="23" t="s">
        <v>277</v>
      </c>
      <c r="B53" s="23" t="s">
        <v>100</v>
      </c>
      <c r="C53" s="23" t="s">
        <v>44</v>
      </c>
      <c r="D53" s="23" t="s">
        <v>142</v>
      </c>
      <c r="E53" s="23" t="s">
        <v>44</v>
      </c>
      <c r="F53" s="23" t="s">
        <v>104</v>
      </c>
      <c r="G53" s="23" t="s">
        <v>259</v>
      </c>
      <c r="H53" s="23" t="s">
        <v>278</v>
      </c>
      <c r="I53" s="23" t="s">
        <v>279</v>
      </c>
      <c r="J53" s="23" t="s">
        <v>280</v>
      </c>
      <c r="K53" s="23">
        <v>1</v>
      </c>
      <c r="L53" s="23" t="s">
        <v>43</v>
      </c>
      <c r="M53" s="23" t="s">
        <v>44</v>
      </c>
      <c r="N53" s="23" t="s">
        <v>44</v>
      </c>
      <c r="O53" s="23" t="s">
        <v>44</v>
      </c>
      <c r="P53" s="23">
        <v>1</v>
      </c>
      <c r="Q53" s="23" t="s">
        <v>44</v>
      </c>
      <c r="R53" s="23" t="s">
        <v>44</v>
      </c>
      <c r="S53" s="88" t="s">
        <v>913</v>
      </c>
      <c r="T53" s="52"/>
      <c r="U53" s="52"/>
      <c r="V53" s="125">
        <v>0</v>
      </c>
      <c r="W53" s="66" t="s">
        <v>1035</v>
      </c>
    </row>
    <row r="54" spans="1:23" ht="171" x14ac:dyDescent="0.25">
      <c r="A54" s="23" t="s">
        <v>281</v>
      </c>
      <c r="B54" s="23" t="s">
        <v>34</v>
      </c>
      <c r="C54" s="23" t="s">
        <v>52</v>
      </c>
      <c r="D54" s="23" t="s">
        <v>53</v>
      </c>
      <c r="E54" s="23" t="s">
        <v>54</v>
      </c>
      <c r="F54" s="23" t="s">
        <v>55</v>
      </c>
      <c r="G54" s="23" t="s">
        <v>259</v>
      </c>
      <c r="H54" s="21" t="s">
        <v>282</v>
      </c>
      <c r="I54" s="21" t="s">
        <v>283</v>
      </c>
      <c r="J54" s="21" t="s">
        <v>284</v>
      </c>
      <c r="K54" s="21">
        <v>1</v>
      </c>
      <c r="L54" s="23" t="s">
        <v>43</v>
      </c>
      <c r="M54" s="23" t="s">
        <v>44</v>
      </c>
      <c r="N54" s="23" t="s">
        <v>44</v>
      </c>
      <c r="O54" s="23" t="s">
        <v>44</v>
      </c>
      <c r="P54" s="25">
        <v>1</v>
      </c>
      <c r="Q54" s="23" t="s">
        <v>60</v>
      </c>
      <c r="R54" s="27">
        <v>0</v>
      </c>
      <c r="S54" s="102" t="s">
        <v>804</v>
      </c>
      <c r="T54" s="55"/>
      <c r="U54" s="55"/>
      <c r="V54" s="125">
        <v>0</v>
      </c>
      <c r="W54" s="66" t="s">
        <v>1132</v>
      </c>
    </row>
    <row r="55" spans="1:23" ht="114" x14ac:dyDescent="0.25">
      <c r="A55" s="23" t="s">
        <v>285</v>
      </c>
      <c r="B55" s="23" t="s">
        <v>34</v>
      </c>
      <c r="C55" s="23" t="s">
        <v>44</v>
      </c>
      <c r="D55" s="23" t="s">
        <v>63</v>
      </c>
      <c r="E55" s="23" t="s">
        <v>64</v>
      </c>
      <c r="F55" s="23" t="s">
        <v>44</v>
      </c>
      <c r="G55" s="23" t="s">
        <v>259</v>
      </c>
      <c r="H55" s="23" t="s">
        <v>286</v>
      </c>
      <c r="I55" s="23" t="s">
        <v>287</v>
      </c>
      <c r="J55" s="23" t="s">
        <v>288</v>
      </c>
      <c r="K55" s="23">
        <v>1</v>
      </c>
      <c r="L55" s="23" t="s">
        <v>43</v>
      </c>
      <c r="M55" s="23" t="s">
        <v>44</v>
      </c>
      <c r="N55" s="23" t="s">
        <v>44</v>
      </c>
      <c r="O55" s="23" t="s">
        <v>44</v>
      </c>
      <c r="P55" s="23">
        <v>1</v>
      </c>
      <c r="Q55" s="23" t="s">
        <v>44</v>
      </c>
      <c r="R55" s="23" t="s">
        <v>44</v>
      </c>
      <c r="S55" s="88"/>
      <c r="T55" s="52"/>
      <c r="U55" s="52"/>
      <c r="V55" s="125">
        <v>0</v>
      </c>
      <c r="W55" s="134" t="s">
        <v>1135</v>
      </c>
    </row>
    <row r="56" spans="1:23" ht="114" x14ac:dyDescent="0.25">
      <c r="A56" s="23" t="s">
        <v>289</v>
      </c>
      <c r="B56" s="23" t="s">
        <v>34</v>
      </c>
      <c r="C56" s="23" t="s">
        <v>158</v>
      </c>
      <c r="D56" s="23" t="s">
        <v>63</v>
      </c>
      <c r="E56" s="23" t="s">
        <v>64</v>
      </c>
      <c r="F56" s="23" t="s">
        <v>159</v>
      </c>
      <c r="G56" s="23" t="s">
        <v>259</v>
      </c>
      <c r="H56" s="23" t="s">
        <v>290</v>
      </c>
      <c r="I56" s="23" t="s">
        <v>291</v>
      </c>
      <c r="J56" s="23" t="s">
        <v>292</v>
      </c>
      <c r="K56" s="23">
        <v>9098</v>
      </c>
      <c r="L56" s="23" t="s">
        <v>43</v>
      </c>
      <c r="M56" s="23">
        <v>2274</v>
      </c>
      <c r="N56" s="23">
        <v>4549</v>
      </c>
      <c r="O56" s="23">
        <v>6823.5</v>
      </c>
      <c r="P56" s="23">
        <v>9098</v>
      </c>
      <c r="Q56" s="23" t="s">
        <v>44</v>
      </c>
      <c r="R56" s="23" t="s">
        <v>44</v>
      </c>
      <c r="S56" s="88" t="s">
        <v>949</v>
      </c>
      <c r="T56" s="52"/>
      <c r="U56" s="52"/>
      <c r="V56" s="125">
        <v>0</v>
      </c>
      <c r="W56" s="119" t="s">
        <v>1136</v>
      </c>
    </row>
    <row r="57" spans="1:23" ht="114" x14ac:dyDescent="0.25">
      <c r="A57" s="23" t="s">
        <v>293</v>
      </c>
      <c r="B57" s="23" t="s">
        <v>34</v>
      </c>
      <c r="C57" s="23" t="s">
        <v>170</v>
      </c>
      <c r="D57" s="23" t="s">
        <v>76</v>
      </c>
      <c r="E57" s="23" t="s">
        <v>77</v>
      </c>
      <c r="F57" s="23" t="s">
        <v>78</v>
      </c>
      <c r="G57" s="23" t="s">
        <v>259</v>
      </c>
      <c r="H57" s="23" t="s">
        <v>294</v>
      </c>
      <c r="I57" s="23" t="s">
        <v>295</v>
      </c>
      <c r="J57" s="21" t="s">
        <v>296</v>
      </c>
      <c r="K57" s="23">
        <v>1</v>
      </c>
      <c r="L57" s="23" t="s">
        <v>43</v>
      </c>
      <c r="M57" s="23" t="s">
        <v>44</v>
      </c>
      <c r="N57" s="23" t="s">
        <v>44</v>
      </c>
      <c r="O57" s="23" t="s">
        <v>44</v>
      </c>
      <c r="P57" s="23">
        <v>1</v>
      </c>
      <c r="Q57" s="23" t="s">
        <v>44</v>
      </c>
      <c r="R57" s="23" t="s">
        <v>44</v>
      </c>
      <c r="S57" s="91"/>
      <c r="T57" s="52"/>
      <c r="U57" s="52"/>
      <c r="V57" s="125">
        <v>0</v>
      </c>
      <c r="W57" s="66" t="s">
        <v>1102</v>
      </c>
    </row>
    <row r="58" spans="1:23" ht="114" x14ac:dyDescent="0.25">
      <c r="A58" s="23" t="s">
        <v>297</v>
      </c>
      <c r="B58" s="23" t="s">
        <v>34</v>
      </c>
      <c r="C58" s="23" t="s">
        <v>44</v>
      </c>
      <c r="D58" s="23" t="s">
        <v>76</v>
      </c>
      <c r="E58" s="23" t="s">
        <v>77</v>
      </c>
      <c r="F58" s="23" t="s">
        <v>127</v>
      </c>
      <c r="G58" s="23" t="s">
        <v>259</v>
      </c>
      <c r="H58" s="23" t="s">
        <v>298</v>
      </c>
      <c r="I58" s="23" t="s">
        <v>299</v>
      </c>
      <c r="J58" s="21" t="s">
        <v>300</v>
      </c>
      <c r="K58" s="23">
        <v>1</v>
      </c>
      <c r="L58" s="23" t="s">
        <v>43</v>
      </c>
      <c r="M58" s="23" t="s">
        <v>44</v>
      </c>
      <c r="N58" s="23" t="s">
        <v>44</v>
      </c>
      <c r="O58" s="23" t="s">
        <v>44</v>
      </c>
      <c r="P58" s="23">
        <v>1</v>
      </c>
      <c r="Q58" s="23" t="s">
        <v>44</v>
      </c>
      <c r="R58" s="23" t="s">
        <v>44</v>
      </c>
      <c r="S58" s="91"/>
      <c r="T58" s="52"/>
      <c r="U58" s="52"/>
      <c r="V58" s="125">
        <v>0</v>
      </c>
      <c r="W58" s="66" t="s">
        <v>1100</v>
      </c>
    </row>
    <row r="59" spans="1:23" ht="99.75" x14ac:dyDescent="0.25">
      <c r="A59" s="23" t="s">
        <v>301</v>
      </c>
      <c r="B59" s="23" t="s">
        <v>83</v>
      </c>
      <c r="C59" s="23" t="s">
        <v>302</v>
      </c>
      <c r="D59" s="23" t="s">
        <v>85</v>
      </c>
      <c r="E59" s="23" t="s">
        <v>86</v>
      </c>
      <c r="F59" s="23" t="s">
        <v>303</v>
      </c>
      <c r="G59" s="23" t="s">
        <v>259</v>
      </c>
      <c r="H59" s="23" t="s">
        <v>304</v>
      </c>
      <c r="I59" s="23" t="s">
        <v>305</v>
      </c>
      <c r="J59" s="23" t="s">
        <v>306</v>
      </c>
      <c r="K59" s="23">
        <v>20</v>
      </c>
      <c r="L59" s="23" t="s">
        <v>43</v>
      </c>
      <c r="M59" s="23" t="s">
        <v>44</v>
      </c>
      <c r="N59" s="23" t="s">
        <v>44</v>
      </c>
      <c r="O59" s="23">
        <v>5</v>
      </c>
      <c r="P59" s="23">
        <v>20</v>
      </c>
      <c r="Q59" s="23" t="s">
        <v>44</v>
      </c>
      <c r="R59" s="23" t="s">
        <v>44</v>
      </c>
      <c r="S59" s="91"/>
      <c r="T59" s="52"/>
      <c r="U59" s="52"/>
      <c r="V59" s="125">
        <v>0</v>
      </c>
      <c r="W59" s="66" t="s">
        <v>1132</v>
      </c>
    </row>
    <row r="60" spans="1:23" ht="128.25" x14ac:dyDescent="0.25">
      <c r="A60" s="23" t="s">
        <v>307</v>
      </c>
      <c r="B60" s="23" t="s">
        <v>83</v>
      </c>
      <c r="C60" s="23" t="s">
        <v>179</v>
      </c>
      <c r="D60" s="23" t="s">
        <v>85</v>
      </c>
      <c r="E60" s="23" t="s">
        <v>86</v>
      </c>
      <c r="F60" s="23" t="s">
        <v>180</v>
      </c>
      <c r="G60" s="23" t="s">
        <v>259</v>
      </c>
      <c r="H60" s="23" t="s">
        <v>308</v>
      </c>
      <c r="I60" s="23" t="s">
        <v>1075</v>
      </c>
      <c r="J60" s="23" t="s">
        <v>1076</v>
      </c>
      <c r="K60" s="23">
        <v>100</v>
      </c>
      <c r="L60" s="23" t="s">
        <v>59</v>
      </c>
      <c r="M60" s="23">
        <v>33</v>
      </c>
      <c r="N60" s="23">
        <v>33</v>
      </c>
      <c r="O60" s="23">
        <v>66</v>
      </c>
      <c r="P60" s="23">
        <v>100</v>
      </c>
      <c r="Q60" s="23" t="s">
        <v>44</v>
      </c>
      <c r="R60" s="23" t="s">
        <v>44</v>
      </c>
      <c r="S60" s="91"/>
      <c r="T60" s="52">
        <v>33</v>
      </c>
      <c r="U60" s="52">
        <v>100</v>
      </c>
      <c r="V60" s="125">
        <v>33</v>
      </c>
      <c r="W60" s="66" t="s">
        <v>1032</v>
      </c>
    </row>
    <row r="61" spans="1:23" ht="199.5" x14ac:dyDescent="0.25">
      <c r="A61" s="23" t="s">
        <v>309</v>
      </c>
      <c r="B61" s="23" t="s">
        <v>100</v>
      </c>
      <c r="C61" s="23" t="s">
        <v>110</v>
      </c>
      <c r="D61" s="23" t="s">
        <v>102</v>
      </c>
      <c r="E61" s="23" t="s">
        <v>111</v>
      </c>
      <c r="F61" s="23" t="s">
        <v>44</v>
      </c>
      <c r="G61" s="23" t="s">
        <v>310</v>
      </c>
      <c r="H61" s="23" t="s">
        <v>311</v>
      </c>
      <c r="I61" s="23" t="s">
        <v>312</v>
      </c>
      <c r="J61" s="23" t="s">
        <v>313</v>
      </c>
      <c r="K61" s="23">
        <v>1</v>
      </c>
      <c r="L61" s="23" t="s">
        <v>43</v>
      </c>
      <c r="M61" s="23" t="s">
        <v>44</v>
      </c>
      <c r="N61" s="23" t="s">
        <v>44</v>
      </c>
      <c r="O61" s="23" t="s">
        <v>44</v>
      </c>
      <c r="P61" s="23">
        <v>1</v>
      </c>
      <c r="Q61" s="23" t="s">
        <v>44</v>
      </c>
      <c r="R61" s="23" t="s">
        <v>44</v>
      </c>
      <c r="S61" s="91"/>
      <c r="T61" s="52"/>
      <c r="U61" s="52"/>
      <c r="V61" s="125">
        <v>1</v>
      </c>
      <c r="W61" s="66" t="s">
        <v>1142</v>
      </c>
    </row>
    <row r="62" spans="1:23" ht="199.5" x14ac:dyDescent="0.25">
      <c r="A62" s="23" t="s">
        <v>314</v>
      </c>
      <c r="B62" s="23" t="s">
        <v>100</v>
      </c>
      <c r="C62" s="23" t="s">
        <v>197</v>
      </c>
      <c r="D62" s="23" t="s">
        <v>102</v>
      </c>
      <c r="E62" s="23" t="s">
        <v>198</v>
      </c>
      <c r="F62" s="23" t="s">
        <v>104</v>
      </c>
      <c r="G62" s="23" t="s">
        <v>310</v>
      </c>
      <c r="H62" s="23" t="s">
        <v>315</v>
      </c>
      <c r="I62" s="23" t="s">
        <v>316</v>
      </c>
      <c r="J62" s="23" t="s">
        <v>317</v>
      </c>
      <c r="K62" s="23">
        <v>9</v>
      </c>
      <c r="L62" s="23" t="s">
        <v>43</v>
      </c>
      <c r="M62" s="23">
        <v>1</v>
      </c>
      <c r="N62" s="23">
        <v>4</v>
      </c>
      <c r="O62" s="23">
        <v>7</v>
      </c>
      <c r="P62" s="23">
        <v>9</v>
      </c>
      <c r="Q62" s="23" t="s">
        <v>44</v>
      </c>
      <c r="R62" s="23" t="s">
        <v>44</v>
      </c>
      <c r="S62" s="91"/>
      <c r="T62" s="52"/>
      <c r="U62" s="52"/>
      <c r="V62" s="125">
        <v>0</v>
      </c>
      <c r="W62" s="66" t="s">
        <v>1132</v>
      </c>
    </row>
    <row r="63" spans="1:23" ht="120" x14ac:dyDescent="0.25">
      <c r="A63" s="23" t="s">
        <v>318</v>
      </c>
      <c r="B63" s="23" t="s">
        <v>34</v>
      </c>
      <c r="C63" s="23" t="s">
        <v>35</v>
      </c>
      <c r="D63" s="23" t="s">
        <v>36</v>
      </c>
      <c r="E63" s="23" t="s">
        <v>37</v>
      </c>
      <c r="F63" s="23" t="s">
        <v>38</v>
      </c>
      <c r="G63" s="23" t="s">
        <v>310</v>
      </c>
      <c r="H63" s="23" t="s">
        <v>319</v>
      </c>
      <c r="I63" s="23" t="s">
        <v>320</v>
      </c>
      <c r="J63" s="23" t="s">
        <v>321</v>
      </c>
      <c r="K63" s="23">
        <v>40</v>
      </c>
      <c r="L63" s="23" t="s">
        <v>43</v>
      </c>
      <c r="M63" s="23"/>
      <c r="N63" s="23">
        <v>20</v>
      </c>
      <c r="O63" s="23">
        <v>40</v>
      </c>
      <c r="P63" s="23">
        <v>40</v>
      </c>
      <c r="Q63" s="23" t="s">
        <v>44</v>
      </c>
      <c r="R63" s="23" t="s">
        <v>44</v>
      </c>
      <c r="S63" s="122" t="s">
        <v>880</v>
      </c>
      <c r="T63" s="52"/>
      <c r="U63" s="52"/>
      <c r="V63" s="125">
        <v>0</v>
      </c>
      <c r="W63" s="66" t="s">
        <v>1132</v>
      </c>
    </row>
    <row r="64" spans="1:23" ht="114" x14ac:dyDescent="0.25">
      <c r="A64" s="23" t="s">
        <v>322</v>
      </c>
      <c r="B64" s="23" t="s">
        <v>34</v>
      </c>
      <c r="C64" s="23" t="s">
        <v>216</v>
      </c>
      <c r="D64" s="23" t="s">
        <v>63</v>
      </c>
      <c r="E64" s="23" t="s">
        <v>64</v>
      </c>
      <c r="F64" s="23" t="s">
        <v>217</v>
      </c>
      <c r="G64" s="23" t="s">
        <v>310</v>
      </c>
      <c r="H64" s="23" t="s">
        <v>323</v>
      </c>
      <c r="I64" s="23" t="s">
        <v>324</v>
      </c>
      <c r="J64" s="23" t="s">
        <v>325</v>
      </c>
      <c r="K64" s="23">
        <v>50</v>
      </c>
      <c r="L64" s="23" t="s">
        <v>43</v>
      </c>
      <c r="M64" s="23"/>
      <c r="N64" s="23"/>
      <c r="O64" s="23"/>
      <c r="P64" s="23">
        <v>50</v>
      </c>
      <c r="Q64" s="23" t="s">
        <v>44</v>
      </c>
      <c r="R64" s="23" t="s">
        <v>44</v>
      </c>
      <c r="S64" s="88" t="s">
        <v>951</v>
      </c>
      <c r="T64" s="52"/>
      <c r="U64" s="52"/>
      <c r="V64" s="125">
        <v>0</v>
      </c>
      <c r="W64" s="134" t="s">
        <v>1135</v>
      </c>
    </row>
    <row r="65" spans="1:23" ht="114" x14ac:dyDescent="0.25">
      <c r="A65" s="23" t="s">
        <v>326</v>
      </c>
      <c r="B65" s="23" t="s">
        <v>34</v>
      </c>
      <c r="C65" s="23" t="s">
        <v>327</v>
      </c>
      <c r="D65" s="23" t="s">
        <v>63</v>
      </c>
      <c r="E65" s="23" t="s">
        <v>64</v>
      </c>
      <c r="F65" s="23" t="s">
        <v>328</v>
      </c>
      <c r="G65" s="23" t="s">
        <v>310</v>
      </c>
      <c r="H65" s="23" t="s">
        <v>329</v>
      </c>
      <c r="I65" s="21" t="s">
        <v>330</v>
      </c>
      <c r="J65" s="21" t="s">
        <v>331</v>
      </c>
      <c r="K65" s="23">
        <v>2</v>
      </c>
      <c r="L65" s="23" t="s">
        <v>43</v>
      </c>
      <c r="M65" s="23" t="s">
        <v>44</v>
      </c>
      <c r="N65" s="23" t="s">
        <v>44</v>
      </c>
      <c r="O65" s="23" t="s">
        <v>44</v>
      </c>
      <c r="P65" s="23">
        <v>2</v>
      </c>
      <c r="Q65" s="23" t="s">
        <v>44</v>
      </c>
      <c r="R65" s="23" t="s">
        <v>44</v>
      </c>
      <c r="S65" s="88" t="s">
        <v>953</v>
      </c>
      <c r="T65" s="52"/>
      <c r="U65" s="52"/>
      <c r="V65" s="125">
        <v>0</v>
      </c>
      <c r="W65" s="134" t="s">
        <v>1135</v>
      </c>
    </row>
    <row r="66" spans="1:23" ht="199.5" x14ac:dyDescent="0.25">
      <c r="A66" s="23" t="s">
        <v>332</v>
      </c>
      <c r="B66" s="23" t="s">
        <v>100</v>
      </c>
      <c r="C66" s="23" t="s">
        <v>188</v>
      </c>
      <c r="D66" s="23" t="s">
        <v>102</v>
      </c>
      <c r="E66" s="23" t="s">
        <v>189</v>
      </c>
      <c r="F66" s="23" t="s">
        <v>104</v>
      </c>
      <c r="G66" s="23" t="s">
        <v>222</v>
      </c>
      <c r="H66" s="23" t="s">
        <v>333</v>
      </c>
      <c r="I66" s="23" t="s">
        <v>334</v>
      </c>
      <c r="J66" s="23" t="s">
        <v>335</v>
      </c>
      <c r="K66" s="23">
        <v>20</v>
      </c>
      <c r="L66" s="23" t="s">
        <v>43</v>
      </c>
      <c r="M66" s="23">
        <v>5</v>
      </c>
      <c r="N66" s="23">
        <v>10</v>
      </c>
      <c r="O66" s="23">
        <v>15</v>
      </c>
      <c r="P66" s="23">
        <v>20</v>
      </c>
      <c r="Q66" s="23" t="s">
        <v>44</v>
      </c>
      <c r="R66" s="23" t="s">
        <v>44</v>
      </c>
      <c r="S66" s="91" t="s">
        <v>855</v>
      </c>
      <c r="T66" s="52"/>
      <c r="U66" s="52"/>
      <c r="V66" s="125">
        <v>20</v>
      </c>
      <c r="W66" s="66" t="s">
        <v>1122</v>
      </c>
    </row>
    <row r="67" spans="1:23" ht="199.5" x14ac:dyDescent="0.25">
      <c r="A67" s="23" t="s">
        <v>336</v>
      </c>
      <c r="B67" s="23" t="s">
        <v>100</v>
      </c>
      <c r="C67" s="23" t="s">
        <v>110</v>
      </c>
      <c r="D67" s="23" t="s">
        <v>102</v>
      </c>
      <c r="E67" s="23" t="s">
        <v>111</v>
      </c>
      <c r="F67" s="23" t="s">
        <v>44</v>
      </c>
      <c r="G67" s="23" t="s">
        <v>222</v>
      </c>
      <c r="H67" s="23" t="s">
        <v>337</v>
      </c>
      <c r="I67" s="23" t="s">
        <v>338</v>
      </c>
      <c r="J67" s="23" t="s">
        <v>339</v>
      </c>
      <c r="K67" s="23">
        <v>5</v>
      </c>
      <c r="L67" s="23" t="s">
        <v>43</v>
      </c>
      <c r="M67" s="23">
        <v>1</v>
      </c>
      <c r="N67" s="23">
        <v>2</v>
      </c>
      <c r="O67" s="23">
        <v>3</v>
      </c>
      <c r="P67" s="23">
        <v>5</v>
      </c>
      <c r="Q67" s="23" t="s">
        <v>44</v>
      </c>
      <c r="R67" s="23" t="s">
        <v>44</v>
      </c>
      <c r="S67" s="91"/>
      <c r="T67" s="52"/>
      <c r="U67" s="52"/>
      <c r="V67" s="125">
        <v>1</v>
      </c>
      <c r="W67" s="66" t="s">
        <v>1143</v>
      </c>
    </row>
    <row r="68" spans="1:23" ht="256.5" x14ac:dyDescent="0.25">
      <c r="A68" s="23" t="s">
        <v>340</v>
      </c>
      <c r="B68" s="23" t="s">
        <v>100</v>
      </c>
      <c r="C68" s="23" t="s">
        <v>341</v>
      </c>
      <c r="D68" s="23" t="s">
        <v>102</v>
      </c>
      <c r="E68" s="23" t="s">
        <v>342</v>
      </c>
      <c r="F68" s="23" t="s">
        <v>44</v>
      </c>
      <c r="G68" s="23" t="s">
        <v>222</v>
      </c>
      <c r="H68" s="23" t="s">
        <v>343</v>
      </c>
      <c r="I68" s="23" t="s">
        <v>344</v>
      </c>
      <c r="J68" s="23" t="s">
        <v>345</v>
      </c>
      <c r="K68" s="23">
        <v>100</v>
      </c>
      <c r="L68" s="23" t="s">
        <v>59</v>
      </c>
      <c r="M68" s="23" t="s">
        <v>44</v>
      </c>
      <c r="N68" s="23" t="s">
        <v>44</v>
      </c>
      <c r="O68" s="23">
        <v>50</v>
      </c>
      <c r="P68" s="23">
        <v>100</v>
      </c>
      <c r="Q68" s="23" t="s">
        <v>44</v>
      </c>
      <c r="R68" s="23" t="s">
        <v>44</v>
      </c>
      <c r="S68" s="91" t="s">
        <v>1060</v>
      </c>
      <c r="T68" s="69">
        <v>2.2000000000000002</v>
      </c>
      <c r="U68" s="48">
        <v>2</v>
      </c>
      <c r="V68" s="125">
        <v>110</v>
      </c>
      <c r="W68" s="45" t="s">
        <v>1056</v>
      </c>
    </row>
    <row r="69" spans="1:23" ht="213.75" x14ac:dyDescent="0.25">
      <c r="A69" s="23" t="s">
        <v>346</v>
      </c>
      <c r="B69" s="23" t="s">
        <v>100</v>
      </c>
      <c r="C69" s="23" t="s">
        <v>192</v>
      </c>
      <c r="D69" s="23" t="s">
        <v>102</v>
      </c>
      <c r="E69" s="23" t="s">
        <v>193</v>
      </c>
      <c r="F69" s="23" t="s">
        <v>104</v>
      </c>
      <c r="G69" s="23" t="s">
        <v>222</v>
      </c>
      <c r="H69" s="23" t="s">
        <v>347</v>
      </c>
      <c r="I69" s="23" t="s">
        <v>348</v>
      </c>
      <c r="J69" s="23" t="s">
        <v>349</v>
      </c>
      <c r="K69" s="23">
        <v>1</v>
      </c>
      <c r="L69" s="23" t="s">
        <v>43</v>
      </c>
      <c r="M69" s="23" t="s">
        <v>44</v>
      </c>
      <c r="N69" s="23" t="s">
        <v>44</v>
      </c>
      <c r="O69" s="23" t="s">
        <v>44</v>
      </c>
      <c r="P69" s="23">
        <v>1</v>
      </c>
      <c r="Q69" s="23" t="s">
        <v>44</v>
      </c>
      <c r="R69" s="23" t="s">
        <v>44</v>
      </c>
      <c r="S69" s="97" t="s">
        <v>765</v>
      </c>
      <c r="T69" s="52"/>
      <c r="U69" s="52"/>
      <c r="V69" s="125">
        <v>1</v>
      </c>
      <c r="W69" s="66" t="s">
        <v>765</v>
      </c>
    </row>
    <row r="70" spans="1:23" ht="199.5" x14ac:dyDescent="0.25">
      <c r="A70" s="23" t="s">
        <v>350</v>
      </c>
      <c r="B70" s="23" t="s">
        <v>100</v>
      </c>
      <c r="C70" s="23" t="s">
        <v>197</v>
      </c>
      <c r="D70" s="23" t="s">
        <v>102</v>
      </c>
      <c r="E70" s="23" t="s">
        <v>198</v>
      </c>
      <c r="F70" s="23" t="s">
        <v>104</v>
      </c>
      <c r="G70" s="23" t="s">
        <v>222</v>
      </c>
      <c r="H70" s="23" t="s">
        <v>351</v>
      </c>
      <c r="I70" s="23" t="s">
        <v>352</v>
      </c>
      <c r="J70" s="23" t="s">
        <v>353</v>
      </c>
      <c r="K70" s="23">
        <v>100</v>
      </c>
      <c r="L70" s="23" t="s">
        <v>59</v>
      </c>
      <c r="M70" s="23">
        <v>17</v>
      </c>
      <c r="N70" s="23">
        <v>17</v>
      </c>
      <c r="O70" s="23">
        <v>67</v>
      </c>
      <c r="P70" s="23">
        <v>100</v>
      </c>
      <c r="Q70" s="23" t="s">
        <v>44</v>
      </c>
      <c r="R70" s="23" t="s">
        <v>44</v>
      </c>
      <c r="S70" s="91"/>
      <c r="T70" s="48"/>
      <c r="U70" s="48"/>
      <c r="V70" s="61">
        <v>0</v>
      </c>
      <c r="W70" s="66" t="s">
        <v>1132</v>
      </c>
    </row>
    <row r="71" spans="1:23" ht="409.5" x14ac:dyDescent="0.25">
      <c r="A71" s="23" t="s">
        <v>354</v>
      </c>
      <c r="B71" s="23" t="s">
        <v>100</v>
      </c>
      <c r="C71" s="23" t="s">
        <v>272</v>
      </c>
      <c r="D71" s="23" t="s">
        <v>102</v>
      </c>
      <c r="E71" s="23" t="s">
        <v>273</v>
      </c>
      <c r="F71" s="23" t="s">
        <v>44</v>
      </c>
      <c r="G71" s="23" t="s">
        <v>222</v>
      </c>
      <c r="H71" s="23" t="s">
        <v>355</v>
      </c>
      <c r="I71" s="23" t="s">
        <v>356</v>
      </c>
      <c r="J71" s="23" t="s">
        <v>357</v>
      </c>
      <c r="K71" s="23">
        <v>1</v>
      </c>
      <c r="L71" s="23" t="s">
        <v>43</v>
      </c>
      <c r="M71" s="23" t="s">
        <v>44</v>
      </c>
      <c r="N71" s="23" t="s">
        <v>44</v>
      </c>
      <c r="O71" s="23" t="s">
        <v>44</v>
      </c>
      <c r="P71" s="23">
        <v>1</v>
      </c>
      <c r="Q71" s="23" t="s">
        <v>44</v>
      </c>
      <c r="R71" s="23" t="s">
        <v>44</v>
      </c>
      <c r="S71" s="88" t="s">
        <v>747</v>
      </c>
      <c r="T71" s="52"/>
      <c r="U71" s="52"/>
      <c r="V71" s="125">
        <v>0</v>
      </c>
      <c r="W71" s="66" t="s">
        <v>1054</v>
      </c>
    </row>
    <row r="72" spans="1:23" ht="114" x14ac:dyDescent="0.25">
      <c r="A72" s="23" t="s">
        <v>358</v>
      </c>
      <c r="B72" s="23" t="s">
        <v>34</v>
      </c>
      <c r="C72" s="23" t="s">
        <v>216</v>
      </c>
      <c r="D72" s="23" t="s">
        <v>63</v>
      </c>
      <c r="E72" s="23" t="s">
        <v>64</v>
      </c>
      <c r="F72" s="23" t="s">
        <v>217</v>
      </c>
      <c r="G72" s="23" t="s">
        <v>222</v>
      </c>
      <c r="H72" s="23" t="s">
        <v>359</v>
      </c>
      <c r="I72" s="23" t="s">
        <v>360</v>
      </c>
      <c r="J72" s="23" t="s">
        <v>361</v>
      </c>
      <c r="K72" s="23">
        <v>3000</v>
      </c>
      <c r="L72" s="23" t="s">
        <v>43</v>
      </c>
      <c r="M72" s="23"/>
      <c r="N72" s="23"/>
      <c r="O72" s="23">
        <v>3000</v>
      </c>
      <c r="P72" s="23">
        <v>3000</v>
      </c>
      <c r="Q72" s="23" t="s">
        <v>44</v>
      </c>
      <c r="R72" s="23" t="s">
        <v>44</v>
      </c>
      <c r="S72" s="88" t="s">
        <v>955</v>
      </c>
      <c r="T72" s="52"/>
      <c r="U72" s="52"/>
      <c r="V72" s="125">
        <v>0</v>
      </c>
      <c r="W72" s="134" t="s">
        <v>1135</v>
      </c>
    </row>
    <row r="73" spans="1:23" ht="114" x14ac:dyDescent="0.25">
      <c r="A73" s="23" t="s">
        <v>363</v>
      </c>
      <c r="B73" s="23" t="s">
        <v>34</v>
      </c>
      <c r="C73" s="23" t="s">
        <v>216</v>
      </c>
      <c r="D73" s="23" t="s">
        <v>63</v>
      </c>
      <c r="E73" s="23" t="s">
        <v>64</v>
      </c>
      <c r="F73" s="23" t="s">
        <v>364</v>
      </c>
      <c r="G73" s="23" t="s">
        <v>362</v>
      </c>
      <c r="H73" s="23" t="s">
        <v>365</v>
      </c>
      <c r="I73" s="23" t="s">
        <v>366</v>
      </c>
      <c r="J73" s="23" t="s">
        <v>367</v>
      </c>
      <c r="K73" s="23">
        <v>12</v>
      </c>
      <c r="L73" s="23" t="s">
        <v>43</v>
      </c>
      <c r="M73" s="23" t="s">
        <v>44</v>
      </c>
      <c r="N73" s="23" t="s">
        <v>44</v>
      </c>
      <c r="O73" s="23" t="s">
        <v>44</v>
      </c>
      <c r="P73" s="23">
        <v>12</v>
      </c>
      <c r="Q73" s="23" t="s">
        <v>44</v>
      </c>
      <c r="R73" s="23" t="s">
        <v>44</v>
      </c>
      <c r="S73" s="88" t="s">
        <v>957</v>
      </c>
      <c r="T73" s="52"/>
      <c r="U73" s="52"/>
      <c r="V73" s="125">
        <v>0</v>
      </c>
      <c r="W73" s="134" t="s">
        <v>1135</v>
      </c>
    </row>
    <row r="74" spans="1:23" ht="114" x14ac:dyDescent="0.25">
      <c r="A74" s="23" t="s">
        <v>368</v>
      </c>
      <c r="B74" s="23" t="s">
        <v>34</v>
      </c>
      <c r="C74" s="23" t="s">
        <v>44</v>
      </c>
      <c r="D74" s="23" t="s">
        <v>76</v>
      </c>
      <c r="E74" s="23" t="s">
        <v>77</v>
      </c>
      <c r="F74" s="23" t="s">
        <v>165</v>
      </c>
      <c r="G74" s="23" t="s">
        <v>362</v>
      </c>
      <c r="H74" s="23" t="s">
        <v>369</v>
      </c>
      <c r="I74" s="23" t="s">
        <v>370</v>
      </c>
      <c r="J74" s="23" t="s">
        <v>371</v>
      </c>
      <c r="K74" s="23">
        <v>3</v>
      </c>
      <c r="L74" s="23" t="s">
        <v>43</v>
      </c>
      <c r="M74" s="23">
        <v>0</v>
      </c>
      <c r="N74" s="23">
        <v>0</v>
      </c>
      <c r="O74" s="23">
        <v>1</v>
      </c>
      <c r="P74" s="23">
        <v>3</v>
      </c>
      <c r="Q74" s="23" t="s">
        <v>44</v>
      </c>
      <c r="R74" s="23" t="s">
        <v>44</v>
      </c>
      <c r="S74" s="91"/>
      <c r="T74" s="52"/>
      <c r="U74" s="52"/>
      <c r="V74" s="125">
        <v>0</v>
      </c>
      <c r="W74" s="66" t="s">
        <v>1103</v>
      </c>
    </row>
    <row r="75" spans="1:23" ht="128.25" x14ac:dyDescent="0.25">
      <c r="A75" s="23" t="s">
        <v>372</v>
      </c>
      <c r="B75" s="23" t="s">
        <v>34</v>
      </c>
      <c r="C75" s="23" t="s">
        <v>44</v>
      </c>
      <c r="D75" s="23" t="s">
        <v>76</v>
      </c>
      <c r="E75" s="23" t="s">
        <v>77</v>
      </c>
      <c r="F75" s="23" t="s">
        <v>165</v>
      </c>
      <c r="G75" s="23" t="s">
        <v>362</v>
      </c>
      <c r="H75" s="23" t="s">
        <v>727</v>
      </c>
      <c r="I75" s="23" t="s">
        <v>728</v>
      </c>
      <c r="J75" s="23" t="s">
        <v>729</v>
      </c>
      <c r="K75" s="23">
        <v>1000</v>
      </c>
      <c r="L75" s="23" t="s">
        <v>43</v>
      </c>
      <c r="M75" s="23">
        <v>250</v>
      </c>
      <c r="N75" s="23">
        <v>500</v>
      </c>
      <c r="O75" s="23">
        <v>750</v>
      </c>
      <c r="P75" s="23">
        <v>1000</v>
      </c>
      <c r="Q75" s="23" t="s">
        <v>44</v>
      </c>
      <c r="R75" s="23" t="s">
        <v>44</v>
      </c>
      <c r="S75" s="91"/>
      <c r="T75" s="52"/>
      <c r="U75" s="52"/>
      <c r="V75" s="125">
        <v>0</v>
      </c>
      <c r="W75" s="66" t="s">
        <v>1099</v>
      </c>
    </row>
    <row r="76" spans="1:23" ht="156.75" x14ac:dyDescent="0.25">
      <c r="A76" s="23" t="s">
        <v>373</v>
      </c>
      <c r="B76" s="23" t="s">
        <v>83</v>
      </c>
      <c r="C76" s="23" t="s">
        <v>302</v>
      </c>
      <c r="D76" s="23" t="s">
        <v>85</v>
      </c>
      <c r="E76" s="23" t="s">
        <v>86</v>
      </c>
      <c r="F76" s="23" t="s">
        <v>303</v>
      </c>
      <c r="G76" s="23" t="s">
        <v>362</v>
      </c>
      <c r="H76" s="23" t="s">
        <v>374</v>
      </c>
      <c r="I76" s="23" t="s">
        <v>375</v>
      </c>
      <c r="J76" s="23" t="s">
        <v>376</v>
      </c>
      <c r="K76" s="23">
        <v>20</v>
      </c>
      <c r="L76" s="23" t="s">
        <v>43</v>
      </c>
      <c r="M76" s="23" t="s">
        <v>44</v>
      </c>
      <c r="N76" s="23" t="s">
        <v>44</v>
      </c>
      <c r="O76" s="23">
        <v>5</v>
      </c>
      <c r="P76" s="23">
        <v>20</v>
      </c>
      <c r="Q76" s="23" t="s">
        <v>44</v>
      </c>
      <c r="R76" s="23" t="s">
        <v>44</v>
      </c>
      <c r="S76" s="91"/>
      <c r="T76" s="52"/>
      <c r="U76" s="52"/>
      <c r="V76" s="125">
        <v>0</v>
      </c>
      <c r="W76" s="66" t="s">
        <v>1132</v>
      </c>
    </row>
    <row r="77" spans="1:23" ht="85.5" x14ac:dyDescent="0.25">
      <c r="A77" s="23" t="s">
        <v>1079</v>
      </c>
      <c r="B77" s="23" t="s">
        <v>83</v>
      </c>
      <c r="C77" s="23" t="s">
        <v>254</v>
      </c>
      <c r="D77" s="23" t="s">
        <v>85</v>
      </c>
      <c r="E77" s="23" t="s">
        <v>86</v>
      </c>
      <c r="F77" s="23" t="s">
        <v>255</v>
      </c>
      <c r="G77" s="21" t="s">
        <v>229</v>
      </c>
      <c r="H77" s="23" t="s">
        <v>377</v>
      </c>
      <c r="I77" s="23" t="s">
        <v>378</v>
      </c>
      <c r="J77" s="23" t="s">
        <v>379</v>
      </c>
      <c r="K77" s="23">
        <v>2</v>
      </c>
      <c r="L77" s="23" t="s">
        <v>43</v>
      </c>
      <c r="M77" s="23"/>
      <c r="N77" s="23">
        <v>2</v>
      </c>
      <c r="O77" s="23">
        <v>2</v>
      </c>
      <c r="P77" s="23">
        <v>2</v>
      </c>
      <c r="Q77" s="23" t="s">
        <v>44</v>
      </c>
      <c r="R77" s="23" t="s">
        <v>44</v>
      </c>
      <c r="S77" s="88" t="s">
        <v>823</v>
      </c>
      <c r="T77" s="52"/>
      <c r="U77" s="52"/>
      <c r="V77" s="125">
        <v>0</v>
      </c>
      <c r="W77" s="66" t="s">
        <v>1132</v>
      </c>
    </row>
    <row r="78" spans="1:23" ht="242.25" x14ac:dyDescent="0.25">
      <c r="A78" s="23" t="s">
        <v>380</v>
      </c>
      <c r="B78" s="23" t="s">
        <v>83</v>
      </c>
      <c r="C78" s="23" t="s">
        <v>381</v>
      </c>
      <c r="D78" s="23" t="s">
        <v>85</v>
      </c>
      <c r="E78" s="23" t="s">
        <v>86</v>
      </c>
      <c r="F78" s="23" t="s">
        <v>382</v>
      </c>
      <c r="G78" s="23" t="s">
        <v>362</v>
      </c>
      <c r="H78" s="23" t="s">
        <v>383</v>
      </c>
      <c r="I78" s="23" t="s">
        <v>384</v>
      </c>
      <c r="J78" s="23" t="s">
        <v>385</v>
      </c>
      <c r="K78" s="41">
        <v>300000</v>
      </c>
      <c r="L78" s="23" t="s">
        <v>43</v>
      </c>
      <c r="M78" s="23" t="s">
        <v>44</v>
      </c>
      <c r="N78" s="23" t="s">
        <v>44</v>
      </c>
      <c r="O78" s="23" t="s">
        <v>44</v>
      </c>
      <c r="P78" s="41">
        <v>300000</v>
      </c>
      <c r="Q78" s="23" t="s">
        <v>386</v>
      </c>
      <c r="R78" s="35">
        <v>3821520808</v>
      </c>
      <c r="S78" s="88" t="s">
        <v>845</v>
      </c>
      <c r="T78" s="51"/>
      <c r="U78" s="51"/>
      <c r="V78" s="125">
        <v>35383</v>
      </c>
      <c r="W78" s="66" t="s">
        <v>1068</v>
      </c>
    </row>
    <row r="79" spans="1:23" ht="171" x14ac:dyDescent="0.25">
      <c r="A79" s="23" t="s">
        <v>387</v>
      </c>
      <c r="B79" s="23" t="s">
        <v>83</v>
      </c>
      <c r="C79" s="23" t="s">
        <v>179</v>
      </c>
      <c r="D79" s="23" t="s">
        <v>85</v>
      </c>
      <c r="E79" s="23" t="s">
        <v>86</v>
      </c>
      <c r="F79" s="23" t="s">
        <v>180</v>
      </c>
      <c r="G79" s="23" t="s">
        <v>362</v>
      </c>
      <c r="H79" s="23" t="s">
        <v>388</v>
      </c>
      <c r="I79" s="23" t="s">
        <v>1077</v>
      </c>
      <c r="J79" s="23" t="s">
        <v>1078</v>
      </c>
      <c r="K79" s="23">
        <v>8</v>
      </c>
      <c r="L79" s="23" t="s">
        <v>43</v>
      </c>
      <c r="M79" s="23" t="s">
        <v>44</v>
      </c>
      <c r="N79" s="23" t="s">
        <v>44</v>
      </c>
      <c r="O79" s="23" t="s">
        <v>44</v>
      </c>
      <c r="P79" s="23">
        <v>8</v>
      </c>
      <c r="Q79" s="23" t="s">
        <v>44</v>
      </c>
      <c r="R79" s="23" t="s">
        <v>44</v>
      </c>
      <c r="S79" s="91"/>
      <c r="T79" s="52"/>
      <c r="U79" s="52"/>
      <c r="V79" s="125">
        <v>0</v>
      </c>
      <c r="W79" s="66" t="s">
        <v>1086</v>
      </c>
    </row>
    <row r="80" spans="1:23" ht="199.5" x14ac:dyDescent="0.25">
      <c r="A80" s="23" t="s">
        <v>389</v>
      </c>
      <c r="B80" s="23" t="s">
        <v>100</v>
      </c>
      <c r="C80" s="23" t="s">
        <v>101</v>
      </c>
      <c r="D80" s="23" t="s">
        <v>102</v>
      </c>
      <c r="E80" s="23" t="s">
        <v>103</v>
      </c>
      <c r="F80" s="23" t="s">
        <v>104</v>
      </c>
      <c r="G80" s="23" t="s">
        <v>390</v>
      </c>
      <c r="H80" s="23" t="s">
        <v>391</v>
      </c>
      <c r="I80" s="23" t="s">
        <v>392</v>
      </c>
      <c r="J80" s="23" t="s">
        <v>393</v>
      </c>
      <c r="K80" s="23">
        <v>100</v>
      </c>
      <c r="L80" s="23" t="s">
        <v>43</v>
      </c>
      <c r="M80" s="23">
        <v>25</v>
      </c>
      <c r="N80" s="23">
        <v>50</v>
      </c>
      <c r="O80" s="23">
        <v>75</v>
      </c>
      <c r="P80" s="23">
        <v>100</v>
      </c>
      <c r="Q80" s="23" t="s">
        <v>44</v>
      </c>
      <c r="R80" s="23" t="s">
        <v>44</v>
      </c>
      <c r="S80" s="88" t="s">
        <v>928</v>
      </c>
      <c r="T80" s="52"/>
      <c r="U80" s="52"/>
      <c r="V80" s="125">
        <v>0</v>
      </c>
      <c r="W80" s="66" t="s">
        <v>1132</v>
      </c>
    </row>
    <row r="81" spans="1:23" ht="199.5" x14ac:dyDescent="0.25">
      <c r="A81" s="23" t="s">
        <v>394</v>
      </c>
      <c r="B81" s="23" t="s">
        <v>100</v>
      </c>
      <c r="C81" s="23" t="s">
        <v>197</v>
      </c>
      <c r="D81" s="23" t="s">
        <v>102</v>
      </c>
      <c r="E81" s="23" t="s">
        <v>198</v>
      </c>
      <c r="F81" s="23" t="s">
        <v>104</v>
      </c>
      <c r="G81" s="23" t="s">
        <v>390</v>
      </c>
      <c r="H81" s="23" t="s">
        <v>395</v>
      </c>
      <c r="I81" s="23" t="s">
        <v>396</v>
      </c>
      <c r="J81" s="23" t="s">
        <v>397</v>
      </c>
      <c r="K81" s="23">
        <v>6</v>
      </c>
      <c r="L81" s="23" t="s">
        <v>43</v>
      </c>
      <c r="M81" s="23">
        <v>1</v>
      </c>
      <c r="N81" s="23">
        <v>2</v>
      </c>
      <c r="O81" s="23">
        <v>4</v>
      </c>
      <c r="P81" s="23">
        <v>6</v>
      </c>
      <c r="Q81" s="23" t="s">
        <v>44</v>
      </c>
      <c r="R81" s="23" t="s">
        <v>44</v>
      </c>
      <c r="S81" s="91"/>
      <c r="T81" s="52"/>
      <c r="U81" s="52"/>
      <c r="V81" s="125">
        <v>0</v>
      </c>
      <c r="W81" s="66" t="s">
        <v>1132</v>
      </c>
    </row>
    <row r="82" spans="1:23" ht="114" x14ac:dyDescent="0.25">
      <c r="A82" s="23" t="s">
        <v>398</v>
      </c>
      <c r="B82" s="23" t="s">
        <v>34</v>
      </c>
      <c r="C82" s="23" t="s">
        <v>46</v>
      </c>
      <c r="D82" s="23" t="s">
        <v>36</v>
      </c>
      <c r="E82" s="23" t="s">
        <v>37</v>
      </c>
      <c r="F82" s="23" t="s">
        <v>399</v>
      </c>
      <c r="G82" s="23" t="s">
        <v>390</v>
      </c>
      <c r="H82" s="23" t="s">
        <v>400</v>
      </c>
      <c r="I82" s="23" t="s">
        <v>401</v>
      </c>
      <c r="J82" s="23" t="s">
        <v>402</v>
      </c>
      <c r="K82" s="23">
        <v>11</v>
      </c>
      <c r="L82" s="23" t="s">
        <v>43</v>
      </c>
      <c r="M82" s="23" t="s">
        <v>44</v>
      </c>
      <c r="N82" s="23" t="s">
        <v>44</v>
      </c>
      <c r="O82" s="23" t="s">
        <v>44</v>
      </c>
      <c r="P82" s="23">
        <v>11</v>
      </c>
      <c r="Q82" s="23" t="s">
        <v>44</v>
      </c>
      <c r="R82" s="23" t="s">
        <v>44</v>
      </c>
      <c r="S82" s="128" t="s">
        <v>892</v>
      </c>
      <c r="T82" s="54"/>
      <c r="U82" s="54"/>
      <c r="V82" s="125">
        <v>0</v>
      </c>
      <c r="W82" s="66" t="s">
        <v>1132</v>
      </c>
    </row>
    <row r="83" spans="1:23" ht="114" x14ac:dyDescent="0.25">
      <c r="A83" s="23" t="s">
        <v>403</v>
      </c>
      <c r="B83" s="23" t="s">
        <v>34</v>
      </c>
      <c r="C83" s="23" t="s">
        <v>70</v>
      </c>
      <c r="D83" s="23" t="s">
        <v>63</v>
      </c>
      <c r="E83" s="23" t="s">
        <v>64</v>
      </c>
      <c r="F83" s="23" t="s">
        <v>71</v>
      </c>
      <c r="G83" s="23" t="s">
        <v>390</v>
      </c>
      <c r="H83" s="23" t="s">
        <v>404</v>
      </c>
      <c r="I83" s="23" t="s">
        <v>405</v>
      </c>
      <c r="J83" s="23" t="s">
        <v>406</v>
      </c>
      <c r="K83" s="23">
        <v>4700</v>
      </c>
      <c r="L83" s="23" t="s">
        <v>43</v>
      </c>
      <c r="M83" s="23" t="s">
        <v>44</v>
      </c>
      <c r="N83" s="23">
        <v>2350</v>
      </c>
      <c r="O83" s="23" t="s">
        <v>44</v>
      </c>
      <c r="P83" s="23">
        <v>4700</v>
      </c>
      <c r="Q83" s="23" t="s">
        <v>44</v>
      </c>
      <c r="R83" s="23" t="s">
        <v>44</v>
      </c>
      <c r="S83" s="88" t="s">
        <v>960</v>
      </c>
      <c r="T83" s="52"/>
      <c r="U83" s="52"/>
      <c r="V83" s="125">
        <v>0</v>
      </c>
      <c r="W83" s="134" t="s">
        <v>1135</v>
      </c>
    </row>
    <row r="84" spans="1:23" ht="114" x14ac:dyDescent="0.25">
      <c r="A84" s="23" t="s">
        <v>407</v>
      </c>
      <c r="B84" s="23" t="s">
        <v>34</v>
      </c>
      <c r="C84" s="23" t="s">
        <v>327</v>
      </c>
      <c r="D84" s="23" t="s">
        <v>63</v>
      </c>
      <c r="E84" s="23" t="s">
        <v>64</v>
      </c>
      <c r="F84" s="23" t="s">
        <v>328</v>
      </c>
      <c r="G84" s="23" t="s">
        <v>390</v>
      </c>
      <c r="H84" s="23" t="s">
        <v>408</v>
      </c>
      <c r="I84" s="21" t="s">
        <v>409</v>
      </c>
      <c r="J84" s="21" t="s">
        <v>410</v>
      </c>
      <c r="K84" s="23">
        <v>1160</v>
      </c>
      <c r="L84" s="23" t="s">
        <v>43</v>
      </c>
      <c r="M84" s="23" t="s">
        <v>44</v>
      </c>
      <c r="N84" s="23">
        <v>160</v>
      </c>
      <c r="O84" s="23">
        <v>660</v>
      </c>
      <c r="P84" s="23">
        <v>1160</v>
      </c>
      <c r="Q84" s="23" t="s">
        <v>44</v>
      </c>
      <c r="R84" s="23" t="s">
        <v>44</v>
      </c>
      <c r="S84" s="88" t="s">
        <v>963</v>
      </c>
      <c r="T84" s="52"/>
      <c r="U84" s="52"/>
      <c r="V84" s="125">
        <v>0</v>
      </c>
      <c r="W84" s="134" t="s">
        <v>1135</v>
      </c>
    </row>
    <row r="85" spans="1:23" ht="128.25" x14ac:dyDescent="0.25">
      <c r="A85" s="23" t="s">
        <v>411</v>
      </c>
      <c r="B85" s="23" t="s">
        <v>34</v>
      </c>
      <c r="C85" s="23" t="s">
        <v>170</v>
      </c>
      <c r="D85" s="23" t="s">
        <v>76</v>
      </c>
      <c r="E85" s="23" t="s">
        <v>77</v>
      </c>
      <c r="F85" s="23" t="s">
        <v>165</v>
      </c>
      <c r="G85" s="23" t="s">
        <v>390</v>
      </c>
      <c r="H85" s="23" t="s">
        <v>412</v>
      </c>
      <c r="I85" s="23" t="s">
        <v>413</v>
      </c>
      <c r="J85" s="23" t="s">
        <v>414</v>
      </c>
      <c r="K85" s="23">
        <v>40</v>
      </c>
      <c r="L85" s="23" t="s">
        <v>43</v>
      </c>
      <c r="M85" s="23">
        <v>10</v>
      </c>
      <c r="N85" s="23">
        <v>20</v>
      </c>
      <c r="O85" s="23">
        <v>30</v>
      </c>
      <c r="P85" s="23">
        <v>40</v>
      </c>
      <c r="Q85" s="23" t="s">
        <v>44</v>
      </c>
      <c r="R85" s="23" t="s">
        <v>44</v>
      </c>
      <c r="S85" s="91"/>
      <c r="T85" s="52"/>
      <c r="U85" s="52"/>
      <c r="V85" s="125">
        <v>0</v>
      </c>
      <c r="W85" s="66" t="s">
        <v>1099</v>
      </c>
    </row>
    <row r="86" spans="1:23" ht="128.25" x14ac:dyDescent="0.25">
      <c r="A86" s="23" t="s">
        <v>415</v>
      </c>
      <c r="B86" s="23" t="s">
        <v>34</v>
      </c>
      <c r="C86" s="23" t="s">
        <v>126</v>
      </c>
      <c r="D86" s="23" t="s">
        <v>76</v>
      </c>
      <c r="E86" s="23" t="s">
        <v>77</v>
      </c>
      <c r="F86" s="23" t="s">
        <v>165</v>
      </c>
      <c r="G86" s="23" t="s">
        <v>390</v>
      </c>
      <c r="H86" s="23" t="s">
        <v>416</v>
      </c>
      <c r="I86" s="23" t="s">
        <v>417</v>
      </c>
      <c r="J86" s="23" t="s">
        <v>418</v>
      </c>
      <c r="K86" s="23">
        <v>20</v>
      </c>
      <c r="L86" s="23" t="s">
        <v>43</v>
      </c>
      <c r="M86" s="23">
        <v>5</v>
      </c>
      <c r="N86" s="23">
        <v>10</v>
      </c>
      <c r="O86" s="23">
        <v>15</v>
      </c>
      <c r="P86" s="23">
        <v>20</v>
      </c>
      <c r="Q86" s="23" t="s">
        <v>44</v>
      </c>
      <c r="R86" s="23" t="s">
        <v>44</v>
      </c>
      <c r="S86" s="91"/>
      <c r="T86" s="52"/>
      <c r="U86" s="52"/>
      <c r="V86" s="125">
        <v>0</v>
      </c>
      <c r="W86" s="66" t="s">
        <v>1099</v>
      </c>
    </row>
    <row r="87" spans="1:23" ht="113.25" customHeight="1" x14ac:dyDescent="0.25">
      <c r="A87" s="23" t="s">
        <v>419</v>
      </c>
      <c r="B87" s="23" t="s">
        <v>83</v>
      </c>
      <c r="C87" s="23" t="s">
        <v>93</v>
      </c>
      <c r="D87" s="23" t="s">
        <v>85</v>
      </c>
      <c r="E87" s="23" t="s">
        <v>86</v>
      </c>
      <c r="F87" s="23" t="s">
        <v>94</v>
      </c>
      <c r="G87" s="23" t="s">
        <v>390</v>
      </c>
      <c r="H87" s="23" t="s">
        <v>420</v>
      </c>
      <c r="I87" s="21" t="s">
        <v>421</v>
      </c>
      <c r="J87" s="21" t="s">
        <v>422</v>
      </c>
      <c r="K87" s="23">
        <v>10</v>
      </c>
      <c r="L87" s="23" t="s">
        <v>43</v>
      </c>
      <c r="M87" s="23" t="s">
        <v>44</v>
      </c>
      <c r="N87" s="23" t="s">
        <v>44</v>
      </c>
      <c r="O87" s="23" t="s">
        <v>44</v>
      </c>
      <c r="P87" s="23">
        <v>10</v>
      </c>
      <c r="Q87" s="23" t="s">
        <v>98</v>
      </c>
      <c r="R87" s="35">
        <v>1100704000</v>
      </c>
      <c r="S87" s="89"/>
      <c r="T87" s="51"/>
      <c r="U87" s="51"/>
      <c r="V87" s="125">
        <v>0</v>
      </c>
      <c r="W87" s="66" t="s">
        <v>1145</v>
      </c>
    </row>
    <row r="88" spans="1:23" ht="85.5" x14ac:dyDescent="0.25">
      <c r="A88" s="23" t="s">
        <v>423</v>
      </c>
      <c r="B88" s="23" t="s">
        <v>83</v>
      </c>
      <c r="C88" s="23" t="s">
        <v>179</v>
      </c>
      <c r="D88" s="23" t="s">
        <v>85</v>
      </c>
      <c r="E88" s="23" t="s">
        <v>86</v>
      </c>
      <c r="F88" s="23" t="s">
        <v>180</v>
      </c>
      <c r="G88" s="23" t="s">
        <v>390</v>
      </c>
      <c r="H88" s="23" t="s">
        <v>424</v>
      </c>
      <c r="I88" s="23" t="s">
        <v>425</v>
      </c>
      <c r="J88" s="23" t="s">
        <v>426</v>
      </c>
      <c r="K88" s="23">
        <v>8</v>
      </c>
      <c r="L88" s="23" t="s">
        <v>43</v>
      </c>
      <c r="M88" s="23" t="s">
        <v>44</v>
      </c>
      <c r="N88" s="23" t="s">
        <v>44</v>
      </c>
      <c r="O88" s="23" t="s">
        <v>44</v>
      </c>
      <c r="P88" s="23">
        <v>8</v>
      </c>
      <c r="Q88" s="23" t="s">
        <v>44</v>
      </c>
      <c r="R88" s="23" t="s">
        <v>44</v>
      </c>
      <c r="S88" s="91"/>
      <c r="T88" s="52"/>
      <c r="U88" s="52"/>
      <c r="V88" s="125">
        <v>0</v>
      </c>
      <c r="W88" s="66" t="s">
        <v>1087</v>
      </c>
    </row>
    <row r="89" spans="1:23" ht="199.5" x14ac:dyDescent="0.25">
      <c r="A89" s="23" t="s">
        <v>427</v>
      </c>
      <c r="B89" s="23" t="s">
        <v>100</v>
      </c>
      <c r="C89" s="23" t="s">
        <v>101</v>
      </c>
      <c r="D89" s="23" t="s">
        <v>102</v>
      </c>
      <c r="E89" s="23" t="s">
        <v>103</v>
      </c>
      <c r="F89" s="23" t="s">
        <v>104</v>
      </c>
      <c r="G89" s="23" t="s">
        <v>428</v>
      </c>
      <c r="H89" s="23" t="s">
        <v>429</v>
      </c>
      <c r="I89" s="23" t="s">
        <v>430</v>
      </c>
      <c r="J89" s="23" t="s">
        <v>431</v>
      </c>
      <c r="K89" s="23">
        <v>12</v>
      </c>
      <c r="L89" s="23" t="s">
        <v>43</v>
      </c>
      <c r="M89" s="23">
        <v>3</v>
      </c>
      <c r="N89" s="23">
        <v>6</v>
      </c>
      <c r="O89" s="23">
        <v>9</v>
      </c>
      <c r="P89" s="23">
        <v>12</v>
      </c>
      <c r="Q89" s="23" t="s">
        <v>44</v>
      </c>
      <c r="R89" s="23" t="s">
        <v>44</v>
      </c>
      <c r="S89" s="88" t="s">
        <v>923</v>
      </c>
      <c r="T89" s="52"/>
      <c r="U89" s="52"/>
      <c r="V89" s="125">
        <v>0</v>
      </c>
      <c r="W89" s="66" t="s">
        <v>1132</v>
      </c>
    </row>
    <row r="90" spans="1:23" ht="199.5" x14ac:dyDescent="0.25">
      <c r="A90" s="23" t="s">
        <v>432</v>
      </c>
      <c r="B90" s="23" t="s">
        <v>100</v>
      </c>
      <c r="C90" s="23" t="s">
        <v>257</v>
      </c>
      <c r="D90" s="23" t="s">
        <v>102</v>
      </c>
      <c r="E90" s="23" t="s">
        <v>258</v>
      </c>
      <c r="F90" s="23" t="s">
        <v>104</v>
      </c>
      <c r="G90" s="23" t="s">
        <v>428</v>
      </c>
      <c r="H90" s="23" t="s">
        <v>433</v>
      </c>
      <c r="I90" s="23" t="s">
        <v>434</v>
      </c>
      <c r="J90" s="23" t="s">
        <v>435</v>
      </c>
      <c r="K90" s="23">
        <v>40</v>
      </c>
      <c r="L90" s="23" t="s">
        <v>43</v>
      </c>
      <c r="M90" s="23">
        <v>5</v>
      </c>
      <c r="N90" s="23">
        <v>20</v>
      </c>
      <c r="O90" s="23">
        <v>30</v>
      </c>
      <c r="P90" s="23">
        <v>40</v>
      </c>
      <c r="Q90" s="23" t="s">
        <v>44</v>
      </c>
      <c r="R90" s="23" t="s">
        <v>44</v>
      </c>
      <c r="S90" s="88" t="s">
        <v>910</v>
      </c>
      <c r="T90" s="52"/>
      <c r="U90" s="52"/>
      <c r="V90" s="125">
        <v>3</v>
      </c>
      <c r="W90" s="66" t="s">
        <v>1034</v>
      </c>
    </row>
    <row r="91" spans="1:23" ht="199.5" x14ac:dyDescent="0.25">
      <c r="A91" s="23" t="s">
        <v>436</v>
      </c>
      <c r="B91" s="23" t="s">
        <v>100</v>
      </c>
      <c r="C91" s="23" t="s">
        <v>192</v>
      </c>
      <c r="D91" s="23" t="s">
        <v>102</v>
      </c>
      <c r="E91" s="23" t="s">
        <v>193</v>
      </c>
      <c r="F91" s="23" t="s">
        <v>104</v>
      </c>
      <c r="G91" s="23" t="s">
        <v>428</v>
      </c>
      <c r="H91" s="23" t="s">
        <v>437</v>
      </c>
      <c r="I91" s="23" t="s">
        <v>438</v>
      </c>
      <c r="J91" s="23" t="s">
        <v>439</v>
      </c>
      <c r="K91" s="23">
        <v>70</v>
      </c>
      <c r="L91" s="23" t="s">
        <v>43</v>
      </c>
      <c r="M91" s="23" t="s">
        <v>44</v>
      </c>
      <c r="N91" s="23">
        <v>70</v>
      </c>
      <c r="O91" s="23">
        <v>70</v>
      </c>
      <c r="P91" s="23">
        <v>70</v>
      </c>
      <c r="Q91" s="23" t="s">
        <v>44</v>
      </c>
      <c r="R91" s="23" t="s">
        <v>44</v>
      </c>
      <c r="S91" s="91"/>
      <c r="T91" s="52"/>
      <c r="U91" s="52"/>
      <c r="V91" s="125">
        <v>0</v>
      </c>
      <c r="W91" s="66" t="s">
        <v>1132</v>
      </c>
    </row>
    <row r="92" spans="1:23" ht="199.5" x14ac:dyDescent="0.25">
      <c r="A92" s="23" t="s">
        <v>440</v>
      </c>
      <c r="B92" s="23" t="s">
        <v>100</v>
      </c>
      <c r="C92" s="23" t="s">
        <v>197</v>
      </c>
      <c r="D92" s="23" t="s">
        <v>102</v>
      </c>
      <c r="E92" s="23" t="s">
        <v>198</v>
      </c>
      <c r="F92" s="23" t="s">
        <v>104</v>
      </c>
      <c r="G92" s="23" t="s">
        <v>428</v>
      </c>
      <c r="H92" s="23" t="s">
        <v>441</v>
      </c>
      <c r="I92" s="23" t="s">
        <v>442</v>
      </c>
      <c r="J92" s="23" t="s">
        <v>443</v>
      </c>
      <c r="K92" s="23">
        <v>12</v>
      </c>
      <c r="L92" s="23" t="s">
        <v>43</v>
      </c>
      <c r="M92" s="23">
        <v>3</v>
      </c>
      <c r="N92" s="23">
        <v>6</v>
      </c>
      <c r="O92" s="23">
        <v>9</v>
      </c>
      <c r="P92" s="23">
        <v>12</v>
      </c>
      <c r="Q92" s="23" t="s">
        <v>44</v>
      </c>
      <c r="R92" s="23" t="s">
        <v>44</v>
      </c>
      <c r="S92" s="91"/>
      <c r="T92" s="52"/>
      <c r="U92" s="52"/>
      <c r="V92" s="125">
        <v>0</v>
      </c>
      <c r="W92" s="66" t="s">
        <v>1132</v>
      </c>
    </row>
    <row r="93" spans="1:23" ht="199.5" x14ac:dyDescent="0.25">
      <c r="A93" s="23" t="s">
        <v>444</v>
      </c>
      <c r="B93" s="23" t="s">
        <v>100</v>
      </c>
      <c r="C93" s="23" t="s">
        <v>197</v>
      </c>
      <c r="D93" s="23" t="s">
        <v>102</v>
      </c>
      <c r="E93" s="23" t="s">
        <v>198</v>
      </c>
      <c r="F93" s="23" t="s">
        <v>104</v>
      </c>
      <c r="G93" s="23" t="s">
        <v>428</v>
      </c>
      <c r="H93" s="23" t="s">
        <v>445</v>
      </c>
      <c r="I93" s="23" t="s">
        <v>446</v>
      </c>
      <c r="J93" s="23" t="s">
        <v>447</v>
      </c>
      <c r="K93" s="23">
        <v>4</v>
      </c>
      <c r="L93" s="23" t="s">
        <v>43</v>
      </c>
      <c r="M93" s="23">
        <v>1</v>
      </c>
      <c r="N93" s="23">
        <v>2</v>
      </c>
      <c r="O93" s="23">
        <v>3</v>
      </c>
      <c r="P93" s="23">
        <v>4</v>
      </c>
      <c r="Q93" s="23" t="s">
        <v>44</v>
      </c>
      <c r="R93" s="23" t="s">
        <v>44</v>
      </c>
      <c r="S93" s="91"/>
      <c r="T93" s="52"/>
      <c r="U93" s="52"/>
      <c r="V93" s="125">
        <v>0</v>
      </c>
      <c r="W93" s="66" t="s">
        <v>1132</v>
      </c>
    </row>
    <row r="94" spans="1:23" ht="199.5" x14ac:dyDescent="0.25">
      <c r="A94" s="23" t="s">
        <v>448</v>
      </c>
      <c r="B94" s="23" t="s">
        <v>100</v>
      </c>
      <c r="C94" s="23" t="s">
        <v>227</v>
      </c>
      <c r="D94" s="23" t="s">
        <v>102</v>
      </c>
      <c r="E94" s="23" t="s">
        <v>228</v>
      </c>
      <c r="F94" s="23" t="s">
        <v>44</v>
      </c>
      <c r="G94" s="23" t="s">
        <v>428</v>
      </c>
      <c r="H94" s="23" t="s">
        <v>449</v>
      </c>
      <c r="I94" s="23" t="s">
        <v>450</v>
      </c>
      <c r="J94" s="23" t="s">
        <v>451</v>
      </c>
      <c r="K94" s="23">
        <v>300</v>
      </c>
      <c r="L94" s="23" t="s">
        <v>43</v>
      </c>
      <c r="M94" s="23">
        <v>75</v>
      </c>
      <c r="N94" s="23">
        <v>150</v>
      </c>
      <c r="O94" s="23">
        <v>225</v>
      </c>
      <c r="P94" s="23">
        <v>300</v>
      </c>
      <c r="Q94" s="23" t="s">
        <v>44</v>
      </c>
      <c r="R94" s="23" t="s">
        <v>44</v>
      </c>
      <c r="S94" s="88" t="s">
        <v>1115</v>
      </c>
      <c r="T94" s="52"/>
      <c r="U94" s="52"/>
      <c r="V94" s="125">
        <v>115</v>
      </c>
      <c r="W94" s="66" t="s">
        <v>1125</v>
      </c>
    </row>
    <row r="95" spans="1:23" ht="199.5" x14ac:dyDescent="0.25">
      <c r="A95" s="23" t="s">
        <v>452</v>
      </c>
      <c r="B95" s="23" t="s">
        <v>100</v>
      </c>
      <c r="C95" s="23" t="s">
        <v>272</v>
      </c>
      <c r="D95" s="23" t="s">
        <v>102</v>
      </c>
      <c r="E95" s="23" t="s">
        <v>273</v>
      </c>
      <c r="F95" s="23" t="s">
        <v>44</v>
      </c>
      <c r="G95" s="23" t="s">
        <v>428</v>
      </c>
      <c r="H95" s="23" t="s">
        <v>453</v>
      </c>
      <c r="I95" s="23" t="s">
        <v>450</v>
      </c>
      <c r="J95" s="23" t="s">
        <v>451</v>
      </c>
      <c r="K95" s="23">
        <v>350</v>
      </c>
      <c r="L95" s="23" t="s">
        <v>43</v>
      </c>
      <c r="M95" s="23" t="s">
        <v>44</v>
      </c>
      <c r="N95" s="23" t="s">
        <v>44</v>
      </c>
      <c r="O95" s="23">
        <v>150</v>
      </c>
      <c r="P95" s="23">
        <v>350</v>
      </c>
      <c r="Q95" s="23" t="s">
        <v>44</v>
      </c>
      <c r="R95" s="23" t="s">
        <v>44</v>
      </c>
      <c r="S95" s="88" t="s">
        <v>753</v>
      </c>
      <c r="T95" s="52"/>
      <c r="U95" s="52"/>
      <c r="V95" s="125">
        <v>0</v>
      </c>
      <c r="W95" s="66" t="s">
        <v>1055</v>
      </c>
    </row>
    <row r="96" spans="1:23" ht="199.5" x14ac:dyDescent="0.25">
      <c r="A96" s="23" t="s">
        <v>454</v>
      </c>
      <c r="B96" s="23" t="s">
        <v>100</v>
      </c>
      <c r="C96" s="23" t="s">
        <v>148</v>
      </c>
      <c r="D96" s="23" t="s">
        <v>142</v>
      </c>
      <c r="E96" s="23" t="s">
        <v>149</v>
      </c>
      <c r="F96" s="23" t="s">
        <v>44</v>
      </c>
      <c r="G96" s="23" t="s">
        <v>428</v>
      </c>
      <c r="H96" s="23" t="s">
        <v>455</v>
      </c>
      <c r="I96" s="23" t="s">
        <v>456</v>
      </c>
      <c r="J96" s="23" t="s">
        <v>457</v>
      </c>
      <c r="K96" s="23">
        <v>12</v>
      </c>
      <c r="L96" s="23" t="s">
        <v>43</v>
      </c>
      <c r="M96" s="23">
        <v>3</v>
      </c>
      <c r="N96" s="23">
        <v>6</v>
      </c>
      <c r="O96" s="23">
        <v>9</v>
      </c>
      <c r="P96" s="23">
        <v>12</v>
      </c>
      <c r="Q96" s="23" t="s">
        <v>44</v>
      </c>
      <c r="R96" s="23" t="s">
        <v>44</v>
      </c>
      <c r="S96" s="91"/>
      <c r="T96" s="52"/>
      <c r="U96" s="52"/>
      <c r="V96" s="125">
        <v>0</v>
      </c>
      <c r="W96" s="66" t="s">
        <v>1132</v>
      </c>
    </row>
    <row r="97" spans="1:23" ht="114" x14ac:dyDescent="0.25">
      <c r="A97" s="23" t="s">
        <v>458</v>
      </c>
      <c r="B97" s="23" t="s">
        <v>34</v>
      </c>
      <c r="C97" s="23" t="s">
        <v>62</v>
      </c>
      <c r="D97" s="23" t="s">
        <v>63</v>
      </c>
      <c r="E97" s="23" t="s">
        <v>64</v>
      </c>
      <c r="F97" s="23" t="s">
        <v>65</v>
      </c>
      <c r="G97" s="23" t="s">
        <v>428</v>
      </c>
      <c r="H97" s="23" t="s">
        <v>459</v>
      </c>
      <c r="I97" s="23" t="s">
        <v>460</v>
      </c>
      <c r="J97" s="23" t="s">
        <v>461</v>
      </c>
      <c r="K97" s="23">
        <v>2</v>
      </c>
      <c r="L97" s="23" t="s">
        <v>43</v>
      </c>
      <c r="M97" s="23" t="s">
        <v>44</v>
      </c>
      <c r="N97" s="23" t="s">
        <v>44</v>
      </c>
      <c r="O97" s="23">
        <v>2</v>
      </c>
      <c r="P97" s="23" t="s">
        <v>44</v>
      </c>
      <c r="Q97" s="23" t="s">
        <v>44</v>
      </c>
      <c r="R97" s="23" t="s">
        <v>44</v>
      </c>
      <c r="S97" s="133" t="s">
        <v>965</v>
      </c>
      <c r="T97" s="52"/>
      <c r="U97" s="52"/>
      <c r="V97" s="125">
        <v>0</v>
      </c>
      <c r="W97" s="134" t="s">
        <v>1135</v>
      </c>
    </row>
    <row r="98" spans="1:23" ht="171" x14ac:dyDescent="0.25">
      <c r="A98" s="23" t="s">
        <v>462</v>
      </c>
      <c r="B98" s="23" t="s">
        <v>34</v>
      </c>
      <c r="C98" s="23" t="s">
        <v>216</v>
      </c>
      <c r="D98" s="23" t="s">
        <v>63</v>
      </c>
      <c r="E98" s="23" t="s">
        <v>64</v>
      </c>
      <c r="F98" s="23" t="s">
        <v>217</v>
      </c>
      <c r="G98" s="23" t="s">
        <v>428</v>
      </c>
      <c r="H98" s="23" t="s">
        <v>463</v>
      </c>
      <c r="I98" s="23" t="s">
        <v>464</v>
      </c>
      <c r="J98" s="23" t="s">
        <v>465</v>
      </c>
      <c r="K98" s="23">
        <v>1</v>
      </c>
      <c r="L98" s="23" t="s">
        <v>43</v>
      </c>
      <c r="M98" s="23"/>
      <c r="N98" s="23"/>
      <c r="O98" s="23"/>
      <c r="P98" s="23">
        <v>1</v>
      </c>
      <c r="Q98" s="23" t="s">
        <v>44</v>
      </c>
      <c r="R98" s="23" t="s">
        <v>44</v>
      </c>
      <c r="S98" s="88" t="s">
        <v>969</v>
      </c>
      <c r="T98" s="52"/>
      <c r="U98" s="52"/>
      <c r="V98" s="125">
        <v>0</v>
      </c>
      <c r="W98" s="134" t="s">
        <v>1135</v>
      </c>
    </row>
    <row r="99" spans="1:23" ht="99.75" x14ac:dyDescent="0.25">
      <c r="A99" s="23" t="s">
        <v>466</v>
      </c>
      <c r="B99" s="23" t="s">
        <v>83</v>
      </c>
      <c r="C99" s="23" t="s">
        <v>302</v>
      </c>
      <c r="D99" s="23" t="s">
        <v>85</v>
      </c>
      <c r="E99" s="23" t="s">
        <v>86</v>
      </c>
      <c r="F99" s="23" t="s">
        <v>303</v>
      </c>
      <c r="G99" s="21" t="s">
        <v>467</v>
      </c>
      <c r="H99" s="23" t="s">
        <v>468</v>
      </c>
      <c r="I99" s="21" t="s">
        <v>469</v>
      </c>
      <c r="J99" s="21" t="s">
        <v>470</v>
      </c>
      <c r="K99" s="23">
        <v>8</v>
      </c>
      <c r="L99" s="23" t="s">
        <v>43</v>
      </c>
      <c r="M99" s="23" t="s">
        <v>44</v>
      </c>
      <c r="N99" s="23" t="s">
        <v>44</v>
      </c>
      <c r="O99" s="23">
        <v>8</v>
      </c>
      <c r="P99" s="23">
        <v>8</v>
      </c>
      <c r="Q99" s="23" t="s">
        <v>44</v>
      </c>
      <c r="R99" s="23" t="s">
        <v>44</v>
      </c>
      <c r="S99" s="91"/>
      <c r="T99" s="52"/>
      <c r="U99" s="52"/>
      <c r="V99" s="125">
        <v>0</v>
      </c>
      <c r="W99" s="66" t="s">
        <v>1132</v>
      </c>
    </row>
    <row r="100" spans="1:23" ht="113.25" customHeight="1" x14ac:dyDescent="0.25">
      <c r="A100" s="23" t="s">
        <v>471</v>
      </c>
      <c r="B100" s="23" t="s">
        <v>83</v>
      </c>
      <c r="C100" s="23" t="s">
        <v>93</v>
      </c>
      <c r="D100" s="23" t="s">
        <v>85</v>
      </c>
      <c r="E100" s="23" t="s">
        <v>86</v>
      </c>
      <c r="F100" s="23" t="s">
        <v>94</v>
      </c>
      <c r="G100" s="21" t="s">
        <v>259</v>
      </c>
      <c r="H100" s="21" t="s">
        <v>472</v>
      </c>
      <c r="I100" s="23" t="s">
        <v>473</v>
      </c>
      <c r="J100" s="23" t="s">
        <v>474</v>
      </c>
      <c r="K100" s="23">
        <v>100</v>
      </c>
      <c r="L100" s="23" t="s">
        <v>59</v>
      </c>
      <c r="M100" s="23" t="s">
        <v>44</v>
      </c>
      <c r="N100" s="23">
        <v>20</v>
      </c>
      <c r="O100" s="23">
        <v>60</v>
      </c>
      <c r="P100" s="23">
        <v>100</v>
      </c>
      <c r="Q100" s="23" t="s">
        <v>98</v>
      </c>
      <c r="R100" s="35">
        <v>390000000</v>
      </c>
      <c r="S100" s="89"/>
      <c r="T100" s="48"/>
      <c r="U100" s="48"/>
      <c r="V100" s="61">
        <v>0</v>
      </c>
      <c r="W100" s="66" t="s">
        <v>1146</v>
      </c>
    </row>
    <row r="101" spans="1:23" ht="99.75" x14ac:dyDescent="0.25">
      <c r="A101" s="23" t="s">
        <v>475</v>
      </c>
      <c r="B101" s="23" t="s">
        <v>83</v>
      </c>
      <c r="C101" s="23" t="s">
        <v>179</v>
      </c>
      <c r="D101" s="23" t="s">
        <v>85</v>
      </c>
      <c r="E101" s="23" t="s">
        <v>86</v>
      </c>
      <c r="F101" s="23" t="s">
        <v>180</v>
      </c>
      <c r="G101" s="23" t="s">
        <v>428</v>
      </c>
      <c r="H101" s="23" t="s">
        <v>476</v>
      </c>
      <c r="I101" s="23" t="s">
        <v>995</v>
      </c>
      <c r="J101" s="23" t="s">
        <v>477</v>
      </c>
      <c r="K101" s="23">
        <v>5</v>
      </c>
      <c r="L101" s="23" t="s">
        <v>43</v>
      </c>
      <c r="M101" s="23" t="s">
        <v>44</v>
      </c>
      <c r="N101" s="23" t="s">
        <v>44</v>
      </c>
      <c r="O101" s="23" t="s">
        <v>44</v>
      </c>
      <c r="P101" s="23">
        <v>5</v>
      </c>
      <c r="Q101" s="23" t="s">
        <v>44</v>
      </c>
      <c r="R101" s="23" t="s">
        <v>44</v>
      </c>
      <c r="S101" s="91"/>
      <c r="T101" s="52"/>
      <c r="U101" s="52"/>
      <c r="V101" s="125">
        <v>0</v>
      </c>
      <c r="W101" s="66" t="s">
        <v>1088</v>
      </c>
    </row>
    <row r="102" spans="1:23" ht="114" x14ac:dyDescent="0.3">
      <c r="A102" s="23" t="s">
        <v>478</v>
      </c>
      <c r="B102" s="21" t="s">
        <v>34</v>
      </c>
      <c r="C102" s="21" t="s">
        <v>46</v>
      </c>
      <c r="D102" s="21" t="s">
        <v>36</v>
      </c>
      <c r="E102" s="21" t="s">
        <v>37</v>
      </c>
      <c r="F102" s="21" t="s">
        <v>47</v>
      </c>
      <c r="G102" s="21" t="s">
        <v>39</v>
      </c>
      <c r="H102" s="21" t="s">
        <v>479</v>
      </c>
      <c r="I102" s="21" t="s">
        <v>480</v>
      </c>
      <c r="J102" s="21" t="s">
        <v>481</v>
      </c>
      <c r="K102" s="21">
        <v>100</v>
      </c>
      <c r="L102" s="21" t="s">
        <v>43</v>
      </c>
      <c r="M102" s="23" t="s">
        <v>44</v>
      </c>
      <c r="N102" s="23" t="s">
        <v>44</v>
      </c>
      <c r="O102" s="23" t="s">
        <v>44</v>
      </c>
      <c r="P102" s="25">
        <v>100</v>
      </c>
      <c r="Q102" s="23" t="s">
        <v>44</v>
      </c>
      <c r="R102" s="23" t="s">
        <v>44</v>
      </c>
      <c r="S102" s="128" t="s">
        <v>896</v>
      </c>
      <c r="T102" s="56"/>
      <c r="U102" s="56"/>
      <c r="V102" s="125">
        <v>0</v>
      </c>
      <c r="W102" s="66" t="s">
        <v>1132</v>
      </c>
    </row>
    <row r="103" spans="1:23" ht="180" x14ac:dyDescent="0.25">
      <c r="A103" s="23" t="s">
        <v>482</v>
      </c>
      <c r="B103" s="21" t="s">
        <v>34</v>
      </c>
      <c r="C103" s="21" t="s">
        <v>35</v>
      </c>
      <c r="D103" s="21" t="s">
        <v>36</v>
      </c>
      <c r="E103" s="21" t="s">
        <v>37</v>
      </c>
      <c r="F103" s="21" t="s">
        <v>483</v>
      </c>
      <c r="G103" s="21" t="s">
        <v>183</v>
      </c>
      <c r="H103" s="21" t="s">
        <v>484</v>
      </c>
      <c r="I103" s="21" t="s">
        <v>485</v>
      </c>
      <c r="J103" s="21" t="s">
        <v>486</v>
      </c>
      <c r="K103" s="21">
        <v>100</v>
      </c>
      <c r="L103" s="21" t="s">
        <v>43</v>
      </c>
      <c r="M103" s="23" t="s">
        <v>44</v>
      </c>
      <c r="N103" s="25">
        <v>50</v>
      </c>
      <c r="O103" s="25">
        <v>100</v>
      </c>
      <c r="P103" s="25">
        <v>100</v>
      </c>
      <c r="Q103" s="23" t="s">
        <v>44</v>
      </c>
      <c r="R103" s="23" t="s">
        <v>44</v>
      </c>
      <c r="S103" s="122" t="s">
        <v>882</v>
      </c>
      <c r="T103" s="52"/>
      <c r="U103" s="52"/>
      <c r="V103" s="125">
        <v>0</v>
      </c>
      <c r="W103" s="66" t="s">
        <v>1132</v>
      </c>
    </row>
    <row r="104" spans="1:23" ht="128.25" x14ac:dyDescent="0.3">
      <c r="A104" s="23" t="s">
        <v>487</v>
      </c>
      <c r="B104" s="21" t="s">
        <v>34</v>
      </c>
      <c r="C104" s="21" t="s">
        <v>46</v>
      </c>
      <c r="D104" s="21" t="s">
        <v>36</v>
      </c>
      <c r="E104" s="21" t="s">
        <v>37</v>
      </c>
      <c r="F104" s="21" t="s">
        <v>207</v>
      </c>
      <c r="G104" s="21" t="s">
        <v>488</v>
      </c>
      <c r="H104" s="21" t="s">
        <v>489</v>
      </c>
      <c r="I104" s="21" t="s">
        <v>490</v>
      </c>
      <c r="J104" s="21" t="s">
        <v>491</v>
      </c>
      <c r="K104" s="21">
        <v>27</v>
      </c>
      <c r="L104" s="21" t="s">
        <v>43</v>
      </c>
      <c r="M104" s="23" t="s">
        <v>44</v>
      </c>
      <c r="N104" s="25">
        <v>9</v>
      </c>
      <c r="O104" s="25">
        <v>18</v>
      </c>
      <c r="P104" s="25">
        <v>27</v>
      </c>
      <c r="Q104" s="23" t="s">
        <v>44</v>
      </c>
      <c r="R104" s="23" t="s">
        <v>44</v>
      </c>
      <c r="S104" s="128" t="s">
        <v>899</v>
      </c>
      <c r="T104" s="56"/>
      <c r="U104" s="56"/>
      <c r="V104" s="125">
        <v>0</v>
      </c>
      <c r="W104" s="66" t="s">
        <v>1132</v>
      </c>
    </row>
    <row r="105" spans="1:23" ht="409.5" x14ac:dyDescent="0.25">
      <c r="A105" s="23" t="s">
        <v>492</v>
      </c>
      <c r="B105" s="21" t="s">
        <v>34</v>
      </c>
      <c r="C105" s="21" t="s">
        <v>154</v>
      </c>
      <c r="D105" s="21" t="s">
        <v>493</v>
      </c>
      <c r="E105" s="23" t="s">
        <v>54</v>
      </c>
      <c r="F105" s="21" t="s">
        <v>494</v>
      </c>
      <c r="G105" s="21" t="s">
        <v>229</v>
      </c>
      <c r="H105" s="21" t="s">
        <v>495</v>
      </c>
      <c r="I105" s="21" t="s">
        <v>496</v>
      </c>
      <c r="J105" s="21" t="s">
        <v>497</v>
      </c>
      <c r="K105" s="21">
        <v>100</v>
      </c>
      <c r="L105" s="21" t="s">
        <v>59</v>
      </c>
      <c r="M105" s="25">
        <v>5</v>
      </c>
      <c r="N105" s="25">
        <v>15</v>
      </c>
      <c r="O105" s="25">
        <v>45</v>
      </c>
      <c r="P105" s="25">
        <v>100</v>
      </c>
      <c r="Q105" s="23" t="s">
        <v>44</v>
      </c>
      <c r="R105" s="23" t="s">
        <v>44</v>
      </c>
      <c r="S105" s="88" t="s">
        <v>836</v>
      </c>
      <c r="T105" s="48">
        <v>5</v>
      </c>
      <c r="U105" s="48">
        <v>100</v>
      </c>
      <c r="V105" s="52">
        <v>5</v>
      </c>
      <c r="W105" s="45" t="s">
        <v>1128</v>
      </c>
    </row>
    <row r="106" spans="1:23" ht="171" x14ac:dyDescent="0.25">
      <c r="A106" s="23" t="s">
        <v>498</v>
      </c>
      <c r="B106" s="21" t="s">
        <v>34</v>
      </c>
      <c r="C106" s="21" t="s">
        <v>499</v>
      </c>
      <c r="D106" s="21" t="s">
        <v>493</v>
      </c>
      <c r="E106" s="23" t="s">
        <v>54</v>
      </c>
      <c r="F106" s="21" t="s">
        <v>55</v>
      </c>
      <c r="G106" s="21" t="s">
        <v>229</v>
      </c>
      <c r="H106" s="21" t="s">
        <v>500</v>
      </c>
      <c r="I106" s="21" t="s">
        <v>501</v>
      </c>
      <c r="J106" s="21" t="s">
        <v>502</v>
      </c>
      <c r="K106" s="21">
        <v>48</v>
      </c>
      <c r="L106" s="23" t="s">
        <v>43</v>
      </c>
      <c r="M106" s="25"/>
      <c r="N106" s="25"/>
      <c r="O106" s="25">
        <v>24</v>
      </c>
      <c r="P106" s="25">
        <v>48</v>
      </c>
      <c r="Q106" s="23" t="s">
        <v>60</v>
      </c>
      <c r="R106" s="26">
        <v>3000000000</v>
      </c>
      <c r="S106" s="102" t="s">
        <v>808</v>
      </c>
      <c r="T106" s="55"/>
      <c r="U106" s="55"/>
      <c r="V106" s="125">
        <v>0</v>
      </c>
      <c r="W106" s="66" t="s">
        <v>1132</v>
      </c>
    </row>
    <row r="107" spans="1:23" ht="114" x14ac:dyDescent="0.25">
      <c r="A107" s="23" t="s">
        <v>503</v>
      </c>
      <c r="B107" s="21" t="s">
        <v>34</v>
      </c>
      <c r="C107" s="21" t="s">
        <v>327</v>
      </c>
      <c r="D107" s="21" t="s">
        <v>63</v>
      </c>
      <c r="E107" s="21" t="s">
        <v>64</v>
      </c>
      <c r="F107" s="21" t="s">
        <v>504</v>
      </c>
      <c r="G107" s="21" t="s">
        <v>505</v>
      </c>
      <c r="H107" s="21" t="s">
        <v>506</v>
      </c>
      <c r="I107" s="21" t="s">
        <v>507</v>
      </c>
      <c r="J107" s="21" t="s">
        <v>508</v>
      </c>
      <c r="K107" s="21">
        <v>800</v>
      </c>
      <c r="L107" s="23" t="s">
        <v>43</v>
      </c>
      <c r="M107" s="23" t="s">
        <v>44</v>
      </c>
      <c r="N107" s="23">
        <v>200</v>
      </c>
      <c r="O107" s="23">
        <v>450</v>
      </c>
      <c r="P107" s="23">
        <v>800</v>
      </c>
      <c r="Q107" s="23" t="s">
        <v>44</v>
      </c>
      <c r="R107" s="23" t="s">
        <v>44</v>
      </c>
      <c r="S107" s="88" t="s">
        <v>973</v>
      </c>
      <c r="T107" s="52"/>
      <c r="U107" s="52"/>
      <c r="V107" s="125">
        <v>0</v>
      </c>
      <c r="W107" s="134" t="s">
        <v>1135</v>
      </c>
    </row>
    <row r="108" spans="1:23" ht="114" x14ac:dyDescent="0.25">
      <c r="A108" s="23" t="s">
        <v>509</v>
      </c>
      <c r="B108" s="21" t="s">
        <v>34</v>
      </c>
      <c r="C108" s="21" t="s">
        <v>216</v>
      </c>
      <c r="D108" s="21" t="s">
        <v>63</v>
      </c>
      <c r="E108" s="21" t="s">
        <v>64</v>
      </c>
      <c r="F108" s="21" t="s">
        <v>364</v>
      </c>
      <c r="G108" s="21" t="s">
        <v>510</v>
      </c>
      <c r="H108" s="21" t="s">
        <v>511</v>
      </c>
      <c r="I108" s="21" t="s">
        <v>512</v>
      </c>
      <c r="J108" s="21" t="s">
        <v>513</v>
      </c>
      <c r="K108" s="21">
        <v>5</v>
      </c>
      <c r="L108" s="21" t="s">
        <v>43</v>
      </c>
      <c r="M108" s="23" t="s">
        <v>44</v>
      </c>
      <c r="N108" s="23" t="s">
        <v>44</v>
      </c>
      <c r="O108" s="25">
        <v>5</v>
      </c>
      <c r="P108" s="25">
        <v>5</v>
      </c>
      <c r="Q108" s="23" t="s">
        <v>44</v>
      </c>
      <c r="R108" s="23" t="s">
        <v>44</v>
      </c>
      <c r="S108" s="88" t="s">
        <v>957</v>
      </c>
      <c r="T108" s="52"/>
      <c r="U108" s="52"/>
      <c r="V108" s="125">
        <v>0</v>
      </c>
      <c r="W108" s="134" t="s">
        <v>1135</v>
      </c>
    </row>
    <row r="109" spans="1:23" ht="128.25" x14ac:dyDescent="0.25">
      <c r="A109" s="23" t="s">
        <v>514</v>
      </c>
      <c r="B109" s="21" t="s">
        <v>34</v>
      </c>
      <c r="C109" s="21" t="s">
        <v>216</v>
      </c>
      <c r="D109" s="21" t="s">
        <v>63</v>
      </c>
      <c r="E109" s="21" t="s">
        <v>64</v>
      </c>
      <c r="F109" s="21" t="s">
        <v>217</v>
      </c>
      <c r="G109" s="21" t="s">
        <v>229</v>
      </c>
      <c r="H109" s="21" t="s">
        <v>515</v>
      </c>
      <c r="I109" s="21" t="s">
        <v>516</v>
      </c>
      <c r="J109" s="21" t="s">
        <v>517</v>
      </c>
      <c r="K109" s="21">
        <v>100</v>
      </c>
      <c r="L109" s="21" t="s">
        <v>59</v>
      </c>
      <c r="M109" s="25">
        <v>25</v>
      </c>
      <c r="N109" s="25">
        <v>50</v>
      </c>
      <c r="O109" s="25">
        <v>75</v>
      </c>
      <c r="P109" s="25">
        <v>100</v>
      </c>
      <c r="Q109" s="23" t="s">
        <v>44</v>
      </c>
      <c r="R109" s="23" t="s">
        <v>44</v>
      </c>
      <c r="S109" s="88" t="s">
        <v>977</v>
      </c>
      <c r="T109" s="48"/>
      <c r="U109" s="48"/>
      <c r="V109" s="166">
        <v>0</v>
      </c>
      <c r="W109" s="70" t="s">
        <v>1137</v>
      </c>
    </row>
    <row r="110" spans="1:23" ht="114" x14ac:dyDescent="0.25">
      <c r="A110" s="23" t="s">
        <v>518</v>
      </c>
      <c r="B110" s="21" t="s">
        <v>34</v>
      </c>
      <c r="C110" s="21" t="s">
        <v>519</v>
      </c>
      <c r="D110" s="21" t="s">
        <v>76</v>
      </c>
      <c r="E110" s="21" t="s">
        <v>77</v>
      </c>
      <c r="F110" s="23" t="s">
        <v>127</v>
      </c>
      <c r="G110" s="21" t="s">
        <v>183</v>
      </c>
      <c r="H110" s="21" t="s">
        <v>520</v>
      </c>
      <c r="I110" s="21" t="s">
        <v>521</v>
      </c>
      <c r="J110" s="21" t="s">
        <v>522</v>
      </c>
      <c r="K110" s="21">
        <v>3</v>
      </c>
      <c r="L110" s="21" t="s">
        <v>43</v>
      </c>
      <c r="M110" s="25"/>
      <c r="N110" s="25">
        <v>1</v>
      </c>
      <c r="O110" s="25">
        <v>2</v>
      </c>
      <c r="P110" s="25">
        <v>3</v>
      </c>
      <c r="Q110" s="23" t="s">
        <v>44</v>
      </c>
      <c r="R110" s="23" t="s">
        <v>44</v>
      </c>
      <c r="S110" s="91"/>
      <c r="T110" s="52"/>
      <c r="U110" s="52"/>
      <c r="V110" s="125">
        <v>0</v>
      </c>
      <c r="W110" s="66" t="s">
        <v>1104</v>
      </c>
    </row>
    <row r="111" spans="1:23" ht="128.25" x14ac:dyDescent="0.25">
      <c r="A111" s="23" t="s">
        <v>523</v>
      </c>
      <c r="B111" s="21" t="s">
        <v>34</v>
      </c>
      <c r="C111" s="21" t="s">
        <v>524</v>
      </c>
      <c r="D111" s="21" t="s">
        <v>76</v>
      </c>
      <c r="E111" s="21" t="s">
        <v>77</v>
      </c>
      <c r="F111" s="23" t="s">
        <v>165</v>
      </c>
      <c r="G111" s="21" t="s">
        <v>488</v>
      </c>
      <c r="H111" s="21" t="s">
        <v>525</v>
      </c>
      <c r="I111" s="21" t="s">
        <v>526</v>
      </c>
      <c r="J111" s="21" t="s">
        <v>527</v>
      </c>
      <c r="K111" s="21">
        <v>9000</v>
      </c>
      <c r="L111" s="21" t="s">
        <v>43</v>
      </c>
      <c r="M111" s="25">
        <v>2250</v>
      </c>
      <c r="N111" s="25">
        <v>4500</v>
      </c>
      <c r="O111" s="25">
        <v>6750</v>
      </c>
      <c r="P111" s="25">
        <v>9000</v>
      </c>
      <c r="Q111" s="23" t="s">
        <v>44</v>
      </c>
      <c r="R111" s="23" t="s">
        <v>44</v>
      </c>
      <c r="S111" s="91"/>
      <c r="T111" s="52"/>
      <c r="U111" s="52"/>
      <c r="V111" s="125">
        <v>0</v>
      </c>
      <c r="W111" s="66" t="s">
        <v>1099</v>
      </c>
    </row>
    <row r="112" spans="1:23" ht="128.25" x14ac:dyDescent="0.25">
      <c r="A112" s="23" t="s">
        <v>528</v>
      </c>
      <c r="B112" s="21" t="s">
        <v>34</v>
      </c>
      <c r="C112" s="21" t="s">
        <v>519</v>
      </c>
      <c r="D112" s="21" t="s">
        <v>76</v>
      </c>
      <c r="E112" s="21" t="s">
        <v>77</v>
      </c>
      <c r="F112" s="23" t="s">
        <v>165</v>
      </c>
      <c r="G112" s="21" t="s">
        <v>488</v>
      </c>
      <c r="H112" s="21" t="s">
        <v>529</v>
      </c>
      <c r="I112" s="21" t="s">
        <v>530</v>
      </c>
      <c r="J112" s="21" t="s">
        <v>531</v>
      </c>
      <c r="K112" s="21">
        <v>12000</v>
      </c>
      <c r="L112" s="21" t="s">
        <v>43</v>
      </c>
      <c r="M112" s="25">
        <v>3000</v>
      </c>
      <c r="N112" s="25">
        <v>6000</v>
      </c>
      <c r="O112" s="25">
        <v>9000</v>
      </c>
      <c r="P112" s="25">
        <v>12000</v>
      </c>
      <c r="Q112" s="23" t="s">
        <v>44</v>
      </c>
      <c r="R112" s="23" t="s">
        <v>44</v>
      </c>
      <c r="S112" s="91"/>
      <c r="T112" s="52"/>
      <c r="U112" s="52"/>
      <c r="V112" s="125">
        <v>0</v>
      </c>
      <c r="W112" s="66" t="s">
        <v>1099</v>
      </c>
    </row>
    <row r="113" spans="1:23" ht="142.5" x14ac:dyDescent="0.25">
      <c r="A113" s="23" t="s">
        <v>532</v>
      </c>
      <c r="B113" s="21" t="s">
        <v>34</v>
      </c>
      <c r="C113" s="21" t="s">
        <v>533</v>
      </c>
      <c r="D113" s="21" t="s">
        <v>76</v>
      </c>
      <c r="E113" s="21" t="s">
        <v>77</v>
      </c>
      <c r="F113" s="23" t="s">
        <v>165</v>
      </c>
      <c r="G113" s="21" t="s">
        <v>488</v>
      </c>
      <c r="H113" s="21" t="s">
        <v>534</v>
      </c>
      <c r="I113" s="21" t="s">
        <v>535</v>
      </c>
      <c r="J113" s="21" t="s">
        <v>536</v>
      </c>
      <c r="K113" s="21">
        <v>12500</v>
      </c>
      <c r="L113" s="21" t="s">
        <v>43</v>
      </c>
      <c r="M113" s="25">
        <v>3125</v>
      </c>
      <c r="N113" s="25">
        <v>6250</v>
      </c>
      <c r="O113" s="25">
        <v>9375</v>
      </c>
      <c r="P113" s="25">
        <v>12500</v>
      </c>
      <c r="Q113" s="23" t="s">
        <v>44</v>
      </c>
      <c r="R113" s="23" t="s">
        <v>44</v>
      </c>
      <c r="S113" s="91"/>
      <c r="T113" s="52"/>
      <c r="U113" s="52"/>
      <c r="V113" s="125">
        <v>0</v>
      </c>
      <c r="W113" s="66" t="s">
        <v>1099</v>
      </c>
    </row>
    <row r="114" spans="1:23" ht="114" x14ac:dyDescent="0.25">
      <c r="A114" s="23" t="s">
        <v>537</v>
      </c>
      <c r="B114" s="21" t="s">
        <v>34</v>
      </c>
      <c r="C114" s="21" t="s">
        <v>538</v>
      </c>
      <c r="D114" s="21" t="s">
        <v>76</v>
      </c>
      <c r="E114" s="21" t="s">
        <v>77</v>
      </c>
      <c r="F114" s="23" t="s">
        <v>127</v>
      </c>
      <c r="G114" s="21" t="s">
        <v>105</v>
      </c>
      <c r="H114" s="21" t="s">
        <v>539</v>
      </c>
      <c r="I114" s="21" t="s">
        <v>540</v>
      </c>
      <c r="J114" s="21" t="s">
        <v>540</v>
      </c>
      <c r="K114" s="21">
        <v>1</v>
      </c>
      <c r="L114" s="21" t="s">
        <v>43</v>
      </c>
      <c r="M114" s="23" t="s">
        <v>44</v>
      </c>
      <c r="N114" s="23" t="s">
        <v>44</v>
      </c>
      <c r="O114" s="23" t="s">
        <v>44</v>
      </c>
      <c r="P114" s="25">
        <v>1</v>
      </c>
      <c r="Q114" s="23" t="s">
        <v>44</v>
      </c>
      <c r="R114" s="23" t="s">
        <v>44</v>
      </c>
      <c r="S114" s="91"/>
      <c r="T114" s="52"/>
      <c r="U114" s="52"/>
      <c r="V114" s="125">
        <v>0</v>
      </c>
      <c r="W114" s="66" t="s">
        <v>1105</v>
      </c>
    </row>
    <row r="115" spans="1:23" ht="114" x14ac:dyDescent="0.25">
      <c r="A115" s="23" t="s">
        <v>541</v>
      </c>
      <c r="B115" s="21" t="s">
        <v>34</v>
      </c>
      <c r="C115" s="21" t="s">
        <v>524</v>
      </c>
      <c r="D115" s="21" t="s">
        <v>76</v>
      </c>
      <c r="E115" s="23" t="s">
        <v>77</v>
      </c>
      <c r="F115" s="23" t="s">
        <v>127</v>
      </c>
      <c r="G115" s="21" t="s">
        <v>229</v>
      </c>
      <c r="H115" s="21" t="s">
        <v>542</v>
      </c>
      <c r="I115" s="21" t="s">
        <v>543</v>
      </c>
      <c r="J115" s="21" t="s">
        <v>544</v>
      </c>
      <c r="K115" s="21">
        <v>1000</v>
      </c>
      <c r="L115" s="21" t="s">
        <v>43</v>
      </c>
      <c r="M115" s="25">
        <v>250</v>
      </c>
      <c r="N115" s="25">
        <v>500</v>
      </c>
      <c r="O115" s="25">
        <v>750</v>
      </c>
      <c r="P115" s="25">
        <v>1000</v>
      </c>
      <c r="Q115" s="23" t="s">
        <v>44</v>
      </c>
      <c r="R115" s="23" t="s">
        <v>44</v>
      </c>
      <c r="S115" s="91"/>
      <c r="T115" s="52"/>
      <c r="U115" s="52"/>
      <c r="V115" s="125">
        <v>100</v>
      </c>
      <c r="W115" s="66" t="s">
        <v>1106</v>
      </c>
    </row>
    <row r="116" spans="1:23" ht="128.25" x14ac:dyDescent="0.25">
      <c r="A116" s="23" t="s">
        <v>545</v>
      </c>
      <c r="B116" s="21" t="s">
        <v>34</v>
      </c>
      <c r="C116" s="21" t="s">
        <v>524</v>
      </c>
      <c r="D116" s="21" t="s">
        <v>76</v>
      </c>
      <c r="E116" s="21" t="s">
        <v>77</v>
      </c>
      <c r="F116" s="21" t="s">
        <v>78</v>
      </c>
      <c r="G116" s="21" t="s">
        <v>229</v>
      </c>
      <c r="H116" s="21" t="s">
        <v>546</v>
      </c>
      <c r="I116" s="21" t="s">
        <v>547</v>
      </c>
      <c r="J116" s="21" t="s">
        <v>548</v>
      </c>
      <c r="K116" s="21">
        <v>1200</v>
      </c>
      <c r="L116" s="21" t="s">
        <v>43</v>
      </c>
      <c r="M116" s="25">
        <v>300</v>
      </c>
      <c r="N116" s="25">
        <v>600</v>
      </c>
      <c r="O116" s="25">
        <v>900</v>
      </c>
      <c r="P116" s="25">
        <v>1200</v>
      </c>
      <c r="Q116" s="23" t="s">
        <v>44</v>
      </c>
      <c r="R116" s="23" t="s">
        <v>44</v>
      </c>
      <c r="S116" s="91"/>
      <c r="T116" s="52"/>
      <c r="U116" s="52"/>
      <c r="V116" s="125">
        <v>0</v>
      </c>
      <c r="W116" s="66" t="s">
        <v>1099</v>
      </c>
    </row>
    <row r="117" spans="1:23" ht="128.25" x14ac:dyDescent="0.25">
      <c r="A117" s="23" t="s">
        <v>549</v>
      </c>
      <c r="B117" s="21" t="s">
        <v>34</v>
      </c>
      <c r="C117" s="21" t="s">
        <v>519</v>
      </c>
      <c r="D117" s="21" t="s">
        <v>76</v>
      </c>
      <c r="E117" s="21" t="s">
        <v>77</v>
      </c>
      <c r="F117" s="21" t="s">
        <v>78</v>
      </c>
      <c r="G117" s="21" t="s">
        <v>229</v>
      </c>
      <c r="H117" s="21" t="s">
        <v>550</v>
      </c>
      <c r="I117" s="21" t="s">
        <v>551</v>
      </c>
      <c r="J117" s="21" t="s">
        <v>552</v>
      </c>
      <c r="K117" s="21">
        <v>480</v>
      </c>
      <c r="L117" s="21" t="s">
        <v>43</v>
      </c>
      <c r="M117" s="25">
        <v>120</v>
      </c>
      <c r="N117" s="25">
        <v>240</v>
      </c>
      <c r="O117" s="25">
        <v>360</v>
      </c>
      <c r="P117" s="25">
        <v>480</v>
      </c>
      <c r="Q117" s="23" t="s">
        <v>44</v>
      </c>
      <c r="R117" s="23" t="s">
        <v>44</v>
      </c>
      <c r="S117" s="91"/>
      <c r="T117" s="52"/>
      <c r="U117" s="52"/>
      <c r="V117" s="125">
        <v>0</v>
      </c>
      <c r="W117" s="66" t="s">
        <v>1099</v>
      </c>
    </row>
    <row r="118" spans="1:23" ht="165" x14ac:dyDescent="0.25">
      <c r="A118" s="23" t="s">
        <v>553</v>
      </c>
      <c r="B118" s="21" t="s">
        <v>83</v>
      </c>
      <c r="C118" s="21" t="s">
        <v>554</v>
      </c>
      <c r="D118" s="21" t="s">
        <v>85</v>
      </c>
      <c r="E118" s="23" t="s">
        <v>86</v>
      </c>
      <c r="F118" s="21" t="s">
        <v>255</v>
      </c>
      <c r="G118" s="21" t="s">
        <v>229</v>
      </c>
      <c r="H118" s="21" t="s">
        <v>555</v>
      </c>
      <c r="I118" s="21" t="s">
        <v>556</v>
      </c>
      <c r="J118" s="21" t="s">
        <v>557</v>
      </c>
      <c r="K118" s="21">
        <v>2681</v>
      </c>
      <c r="L118" s="21" t="s">
        <v>43</v>
      </c>
      <c r="M118" s="23" t="s">
        <v>44</v>
      </c>
      <c r="N118" s="23" t="s">
        <v>44</v>
      </c>
      <c r="O118" s="25">
        <v>1340</v>
      </c>
      <c r="P118" s="25">
        <v>2681</v>
      </c>
      <c r="Q118" s="23" t="s">
        <v>44</v>
      </c>
      <c r="R118" s="23" t="s">
        <v>44</v>
      </c>
      <c r="S118" s="88" t="s">
        <v>825</v>
      </c>
      <c r="T118" s="52"/>
      <c r="U118" s="52"/>
      <c r="V118" s="125">
        <v>0</v>
      </c>
      <c r="W118" s="66" t="s">
        <v>1132</v>
      </c>
    </row>
    <row r="119" spans="1:23" ht="85.5" x14ac:dyDescent="0.25">
      <c r="A119" s="23" t="s">
        <v>558</v>
      </c>
      <c r="B119" s="21" t="s">
        <v>83</v>
      </c>
      <c r="C119" s="21" t="s">
        <v>559</v>
      </c>
      <c r="D119" s="21" t="s">
        <v>85</v>
      </c>
      <c r="E119" s="23" t="s">
        <v>86</v>
      </c>
      <c r="F119" s="21" t="s">
        <v>560</v>
      </c>
      <c r="G119" s="21" t="s">
        <v>467</v>
      </c>
      <c r="H119" s="21" t="s">
        <v>561</v>
      </c>
      <c r="I119" s="21" t="s">
        <v>562</v>
      </c>
      <c r="J119" s="21" t="s">
        <v>563</v>
      </c>
      <c r="K119" s="21">
        <v>250</v>
      </c>
      <c r="L119" s="21" t="s">
        <v>43</v>
      </c>
      <c r="M119" s="23" t="s">
        <v>44</v>
      </c>
      <c r="N119" s="25">
        <v>30</v>
      </c>
      <c r="O119" s="25">
        <v>130</v>
      </c>
      <c r="P119" s="25">
        <v>250</v>
      </c>
      <c r="Q119" s="23" t="s">
        <v>564</v>
      </c>
      <c r="R119" s="29">
        <v>90656218040</v>
      </c>
      <c r="S119" s="116"/>
      <c r="T119" s="52"/>
      <c r="U119" s="52"/>
      <c r="V119" s="125">
        <v>0</v>
      </c>
      <c r="W119" s="66" t="s">
        <v>1132</v>
      </c>
    </row>
    <row r="120" spans="1:23" ht="142.5" x14ac:dyDescent="0.25">
      <c r="A120" s="23" t="s">
        <v>565</v>
      </c>
      <c r="B120" s="21" t="s">
        <v>83</v>
      </c>
      <c r="C120" s="21" t="s">
        <v>566</v>
      </c>
      <c r="D120" s="21" t="s">
        <v>85</v>
      </c>
      <c r="E120" s="21" t="s">
        <v>86</v>
      </c>
      <c r="F120" s="21" t="s">
        <v>567</v>
      </c>
      <c r="G120" s="21" t="s">
        <v>467</v>
      </c>
      <c r="H120" s="21" t="s">
        <v>568</v>
      </c>
      <c r="I120" s="21" t="s">
        <v>569</v>
      </c>
      <c r="J120" s="21" t="s">
        <v>570</v>
      </c>
      <c r="K120" s="21">
        <v>4</v>
      </c>
      <c r="L120" s="21" t="s">
        <v>43</v>
      </c>
      <c r="M120" s="23" t="s">
        <v>44</v>
      </c>
      <c r="N120" s="23" t="s">
        <v>44</v>
      </c>
      <c r="O120" s="23" t="s">
        <v>44</v>
      </c>
      <c r="P120" s="25">
        <v>4</v>
      </c>
      <c r="Q120" s="23" t="s">
        <v>44</v>
      </c>
      <c r="R120" s="23" t="s">
        <v>44</v>
      </c>
      <c r="S120" s="91"/>
      <c r="T120" s="52"/>
      <c r="U120" s="52"/>
      <c r="V120" s="125">
        <v>0</v>
      </c>
      <c r="W120" s="66" t="s">
        <v>1089</v>
      </c>
    </row>
    <row r="121" spans="1:23" ht="171" x14ac:dyDescent="0.25">
      <c r="A121" s="23" t="s">
        <v>571</v>
      </c>
      <c r="B121" s="21" t="s">
        <v>83</v>
      </c>
      <c r="C121" s="21" t="s">
        <v>559</v>
      </c>
      <c r="D121" s="21" t="s">
        <v>85</v>
      </c>
      <c r="E121" s="23" t="s">
        <v>86</v>
      </c>
      <c r="F121" s="21" t="s">
        <v>560</v>
      </c>
      <c r="G121" s="21" t="s">
        <v>467</v>
      </c>
      <c r="H121" s="21" t="s">
        <v>572</v>
      </c>
      <c r="I121" s="21" t="s">
        <v>573</v>
      </c>
      <c r="J121" s="21" t="s">
        <v>573</v>
      </c>
      <c r="K121" s="21">
        <v>1</v>
      </c>
      <c r="L121" s="21" t="s">
        <v>43</v>
      </c>
      <c r="M121" s="23" t="s">
        <v>44</v>
      </c>
      <c r="N121" s="23" t="s">
        <v>44</v>
      </c>
      <c r="O121" s="25">
        <v>1</v>
      </c>
      <c r="P121" s="25">
        <v>1</v>
      </c>
      <c r="Q121" s="23" t="s">
        <v>564</v>
      </c>
      <c r="R121" s="29">
        <v>8775781960</v>
      </c>
      <c r="S121" s="116"/>
      <c r="T121" s="52"/>
      <c r="U121" s="52"/>
      <c r="V121" s="125">
        <v>0</v>
      </c>
      <c r="W121" s="66" t="s">
        <v>1132</v>
      </c>
    </row>
    <row r="122" spans="1:23" ht="285" x14ac:dyDescent="0.25">
      <c r="A122" s="23" t="s">
        <v>574</v>
      </c>
      <c r="B122" s="21" t="s">
        <v>83</v>
      </c>
      <c r="C122" s="21" t="s">
        <v>381</v>
      </c>
      <c r="D122" s="21" t="s">
        <v>85</v>
      </c>
      <c r="E122" s="21" t="s">
        <v>86</v>
      </c>
      <c r="F122" s="21" t="s">
        <v>382</v>
      </c>
      <c r="G122" s="21" t="s">
        <v>510</v>
      </c>
      <c r="H122" s="21" t="s">
        <v>575</v>
      </c>
      <c r="I122" s="21" t="s">
        <v>576</v>
      </c>
      <c r="J122" s="21" t="s">
        <v>577</v>
      </c>
      <c r="K122" s="21">
        <v>12</v>
      </c>
      <c r="L122" s="21" t="s">
        <v>43</v>
      </c>
      <c r="M122" s="23" t="s">
        <v>44</v>
      </c>
      <c r="N122" s="23" t="s">
        <v>44</v>
      </c>
      <c r="O122" s="25">
        <v>12</v>
      </c>
      <c r="P122" s="25">
        <v>12</v>
      </c>
      <c r="Q122" s="23" t="s">
        <v>386</v>
      </c>
      <c r="R122" s="35">
        <v>4528479192</v>
      </c>
      <c r="S122" s="88" t="s">
        <v>849</v>
      </c>
      <c r="T122" s="51"/>
      <c r="U122" s="51"/>
      <c r="V122" s="125">
        <v>11</v>
      </c>
      <c r="W122" s="66" t="s">
        <v>1069</v>
      </c>
    </row>
    <row r="123" spans="1:23" ht="113.25" customHeight="1" x14ac:dyDescent="0.25">
      <c r="A123" s="23" t="s">
        <v>578</v>
      </c>
      <c r="B123" s="21" t="s">
        <v>83</v>
      </c>
      <c r="C123" s="21" t="s">
        <v>93</v>
      </c>
      <c r="D123" s="21" t="s">
        <v>85</v>
      </c>
      <c r="E123" s="23" t="s">
        <v>86</v>
      </c>
      <c r="F123" s="23" t="s">
        <v>94</v>
      </c>
      <c r="G123" s="21" t="s">
        <v>229</v>
      </c>
      <c r="H123" s="30" t="s">
        <v>579</v>
      </c>
      <c r="I123" s="30" t="s">
        <v>580</v>
      </c>
      <c r="J123" s="30" t="s">
        <v>581</v>
      </c>
      <c r="K123" s="21">
        <v>1365</v>
      </c>
      <c r="L123" s="21" t="s">
        <v>43</v>
      </c>
      <c r="M123" s="23" t="s">
        <v>44</v>
      </c>
      <c r="N123" s="23" t="s">
        <v>44</v>
      </c>
      <c r="O123" s="23">
        <v>681</v>
      </c>
      <c r="P123" s="25">
        <v>1365</v>
      </c>
      <c r="Q123" s="23" t="s">
        <v>98</v>
      </c>
      <c r="R123" s="35">
        <v>1474631028</v>
      </c>
      <c r="S123" s="89"/>
      <c r="T123" s="51"/>
      <c r="U123" s="51"/>
      <c r="V123" s="125">
        <v>0</v>
      </c>
      <c r="W123" s="66" t="s">
        <v>1147</v>
      </c>
    </row>
    <row r="124" spans="1:23" ht="142.5" customHeight="1" x14ac:dyDescent="0.25">
      <c r="A124" s="23" t="s">
        <v>584</v>
      </c>
      <c r="B124" s="23" t="s">
        <v>100</v>
      </c>
      <c r="C124" s="23" t="s">
        <v>582</v>
      </c>
      <c r="D124" s="23" t="s">
        <v>142</v>
      </c>
      <c r="E124" s="23" t="s">
        <v>583</v>
      </c>
      <c r="F124" s="23" t="s">
        <v>44</v>
      </c>
      <c r="G124" s="21" t="s">
        <v>222</v>
      </c>
      <c r="H124" s="23" t="s">
        <v>585</v>
      </c>
      <c r="I124" s="23" t="s">
        <v>996</v>
      </c>
      <c r="J124" s="23" t="s">
        <v>586</v>
      </c>
      <c r="K124" s="23">
        <v>80</v>
      </c>
      <c r="L124" s="23" t="s">
        <v>59</v>
      </c>
      <c r="M124" s="43">
        <v>65</v>
      </c>
      <c r="N124" s="43">
        <v>68</v>
      </c>
      <c r="O124" s="43">
        <v>70</v>
      </c>
      <c r="P124" s="43">
        <v>80</v>
      </c>
      <c r="Q124" s="23" t="s">
        <v>44</v>
      </c>
      <c r="R124" s="23" t="s">
        <v>44</v>
      </c>
      <c r="S124" s="147" t="s">
        <v>1005</v>
      </c>
      <c r="T124" s="48">
        <v>478</v>
      </c>
      <c r="U124" s="48">
        <v>744</v>
      </c>
      <c r="V124" s="61">
        <f>+IF(ISERROR((T124/U124)),"-",(T124/U124))</f>
        <v>0.64247311827956988</v>
      </c>
      <c r="W124" s="70" t="s">
        <v>1095</v>
      </c>
    </row>
    <row r="125" spans="1:23" ht="142.5" customHeight="1" x14ac:dyDescent="0.25">
      <c r="A125" s="23" t="s">
        <v>587</v>
      </c>
      <c r="B125" s="23" t="s">
        <v>100</v>
      </c>
      <c r="C125" s="23" t="s">
        <v>582</v>
      </c>
      <c r="D125" s="23" t="s">
        <v>142</v>
      </c>
      <c r="E125" s="23" t="s">
        <v>583</v>
      </c>
      <c r="F125" s="23" t="s">
        <v>44</v>
      </c>
      <c r="G125" s="21" t="s">
        <v>222</v>
      </c>
      <c r="H125" s="23" t="s">
        <v>997</v>
      </c>
      <c r="I125" s="23" t="s">
        <v>588</v>
      </c>
      <c r="J125" s="23" t="s">
        <v>998</v>
      </c>
      <c r="K125" s="23">
        <v>85</v>
      </c>
      <c r="L125" s="23" t="s">
        <v>59</v>
      </c>
      <c r="M125" s="25">
        <v>30</v>
      </c>
      <c r="N125" s="25">
        <v>40</v>
      </c>
      <c r="O125" s="25">
        <v>60</v>
      </c>
      <c r="P125" s="25">
        <v>85</v>
      </c>
      <c r="Q125" s="23" t="s">
        <v>44</v>
      </c>
      <c r="R125" s="23" t="s">
        <v>44</v>
      </c>
      <c r="S125" s="147" t="s">
        <v>1011</v>
      </c>
      <c r="T125" s="71">
        <v>0.875</v>
      </c>
      <c r="U125" s="69">
        <v>1</v>
      </c>
      <c r="V125" s="61">
        <v>0.88</v>
      </c>
      <c r="W125" s="70" t="s">
        <v>1096</v>
      </c>
    </row>
    <row r="126" spans="1:23" ht="114" x14ac:dyDescent="0.3">
      <c r="A126" s="23" t="s">
        <v>589</v>
      </c>
      <c r="B126" s="23" t="s">
        <v>34</v>
      </c>
      <c r="C126" s="23" t="s">
        <v>46</v>
      </c>
      <c r="D126" s="23" t="s">
        <v>36</v>
      </c>
      <c r="E126" s="23" t="s">
        <v>37</v>
      </c>
      <c r="F126" s="23" t="s">
        <v>207</v>
      </c>
      <c r="G126" s="21" t="s">
        <v>362</v>
      </c>
      <c r="H126" s="21" t="s">
        <v>590</v>
      </c>
      <c r="I126" s="21" t="s">
        <v>591</v>
      </c>
      <c r="J126" s="21" t="s">
        <v>592</v>
      </c>
      <c r="K126" s="21">
        <v>1</v>
      </c>
      <c r="L126" s="23" t="s">
        <v>43</v>
      </c>
      <c r="M126" s="25">
        <v>0</v>
      </c>
      <c r="N126" s="25">
        <v>0</v>
      </c>
      <c r="O126" s="25">
        <v>0</v>
      </c>
      <c r="P126" s="25">
        <v>1</v>
      </c>
      <c r="Q126" s="23" t="s">
        <v>44</v>
      </c>
      <c r="R126" s="23" t="s">
        <v>44</v>
      </c>
      <c r="S126" s="128" t="s">
        <v>901</v>
      </c>
      <c r="T126" s="56"/>
      <c r="U126" s="56"/>
      <c r="V126" s="125">
        <v>0</v>
      </c>
      <c r="W126" s="66" t="s">
        <v>1132</v>
      </c>
    </row>
    <row r="127" spans="1:23" ht="185.25" x14ac:dyDescent="0.3">
      <c r="A127" s="23" t="s">
        <v>593</v>
      </c>
      <c r="B127" s="23" t="s">
        <v>34</v>
      </c>
      <c r="C127" s="23" t="s">
        <v>46</v>
      </c>
      <c r="D127" s="23" t="s">
        <v>36</v>
      </c>
      <c r="E127" s="23" t="s">
        <v>37</v>
      </c>
      <c r="F127" s="23" t="s">
        <v>399</v>
      </c>
      <c r="G127" s="23" t="s">
        <v>390</v>
      </c>
      <c r="H127" s="23" t="s">
        <v>594</v>
      </c>
      <c r="I127" s="23" t="s">
        <v>595</v>
      </c>
      <c r="J127" s="23" t="s">
        <v>596</v>
      </c>
      <c r="K127" s="25">
        <v>200</v>
      </c>
      <c r="L127" s="25" t="s">
        <v>597</v>
      </c>
      <c r="M127" s="25">
        <v>0</v>
      </c>
      <c r="N127" s="25">
        <v>0</v>
      </c>
      <c r="O127" s="25">
        <v>0</v>
      </c>
      <c r="P127" s="25">
        <v>200</v>
      </c>
      <c r="Q127" s="23" t="s">
        <v>44</v>
      </c>
      <c r="R127" s="23" t="s">
        <v>44</v>
      </c>
      <c r="S127" s="128" t="s">
        <v>903</v>
      </c>
      <c r="T127" s="56"/>
      <c r="U127" s="56"/>
      <c r="V127" s="125">
        <v>0</v>
      </c>
      <c r="W127" s="66" t="s">
        <v>1132</v>
      </c>
    </row>
    <row r="128" spans="1:23" ht="199.5" x14ac:dyDescent="0.25">
      <c r="A128" s="23" t="s">
        <v>598</v>
      </c>
      <c r="B128" s="21" t="s">
        <v>100</v>
      </c>
      <c r="C128" s="21" t="s">
        <v>188</v>
      </c>
      <c r="D128" s="21" t="s">
        <v>102</v>
      </c>
      <c r="E128" s="21" t="s">
        <v>189</v>
      </c>
      <c r="F128" s="23" t="s">
        <v>599</v>
      </c>
      <c r="G128" s="21" t="s">
        <v>600</v>
      </c>
      <c r="H128" s="21" t="s">
        <v>601</v>
      </c>
      <c r="I128" s="21" t="s">
        <v>602</v>
      </c>
      <c r="J128" s="21" t="s">
        <v>603</v>
      </c>
      <c r="K128" s="21">
        <v>3</v>
      </c>
      <c r="L128" s="21" t="s">
        <v>59</v>
      </c>
      <c r="M128" s="23" t="s">
        <v>44</v>
      </c>
      <c r="N128" s="21">
        <v>1</v>
      </c>
      <c r="O128" s="21">
        <v>2</v>
      </c>
      <c r="P128" s="21">
        <v>3</v>
      </c>
      <c r="Q128" s="23" t="s">
        <v>44</v>
      </c>
      <c r="R128" s="23" t="s">
        <v>44</v>
      </c>
      <c r="S128" s="91" t="s">
        <v>857</v>
      </c>
      <c r="T128" s="48"/>
      <c r="U128" s="48"/>
      <c r="V128" s="61">
        <v>0</v>
      </c>
      <c r="W128" s="45" t="s">
        <v>1131</v>
      </c>
    </row>
    <row r="129" spans="1:23" ht="213.75" x14ac:dyDescent="0.25">
      <c r="A129" s="23" t="s">
        <v>604</v>
      </c>
      <c r="B129" s="21" t="s">
        <v>100</v>
      </c>
      <c r="C129" s="21" t="s">
        <v>605</v>
      </c>
      <c r="D129" s="21" t="s">
        <v>102</v>
      </c>
      <c r="E129" s="23" t="s">
        <v>606</v>
      </c>
      <c r="F129" s="23" t="s">
        <v>599</v>
      </c>
      <c r="G129" s="21" t="s">
        <v>600</v>
      </c>
      <c r="H129" s="21" t="s">
        <v>607</v>
      </c>
      <c r="I129" s="21" t="s">
        <v>608</v>
      </c>
      <c r="J129" s="21" t="s">
        <v>609</v>
      </c>
      <c r="K129" s="21">
        <v>100</v>
      </c>
      <c r="L129" s="21" t="s">
        <v>59</v>
      </c>
      <c r="M129" s="20">
        <v>20</v>
      </c>
      <c r="N129" s="21">
        <v>40</v>
      </c>
      <c r="O129" s="21">
        <v>70</v>
      </c>
      <c r="P129" s="21">
        <v>100</v>
      </c>
      <c r="Q129" s="23" t="s">
        <v>44</v>
      </c>
      <c r="R129" s="23" t="s">
        <v>44</v>
      </c>
      <c r="S129" s="88" t="s">
        <v>1118</v>
      </c>
      <c r="T129" s="48">
        <v>30</v>
      </c>
      <c r="U129" s="48">
        <v>100</v>
      </c>
      <c r="V129" s="61">
        <f>+IF(ISERROR((T129/U129)),"-",(T129/U129))</f>
        <v>0.3</v>
      </c>
      <c r="W129" s="45" t="s">
        <v>1127</v>
      </c>
    </row>
    <row r="130" spans="1:23" ht="199.5" x14ac:dyDescent="0.25">
      <c r="A130" s="23" t="s">
        <v>610</v>
      </c>
      <c r="B130" s="21" t="s">
        <v>100</v>
      </c>
      <c r="C130" s="21" t="s">
        <v>605</v>
      </c>
      <c r="D130" s="21" t="s">
        <v>102</v>
      </c>
      <c r="E130" s="23" t="s">
        <v>606</v>
      </c>
      <c r="F130" s="23" t="s">
        <v>599</v>
      </c>
      <c r="G130" s="21" t="s">
        <v>600</v>
      </c>
      <c r="H130" s="23" t="s">
        <v>611</v>
      </c>
      <c r="I130" s="23" t="s">
        <v>612</v>
      </c>
      <c r="J130" s="23" t="s">
        <v>613</v>
      </c>
      <c r="K130" s="23">
        <v>100</v>
      </c>
      <c r="L130" s="23" t="s">
        <v>59</v>
      </c>
      <c r="M130" s="23">
        <v>20</v>
      </c>
      <c r="N130" s="23">
        <v>40</v>
      </c>
      <c r="O130" s="23">
        <v>70</v>
      </c>
      <c r="P130" s="23">
        <v>100</v>
      </c>
      <c r="Q130" s="23" t="s">
        <v>44</v>
      </c>
      <c r="R130" s="23" t="s">
        <v>44</v>
      </c>
      <c r="S130" s="88" t="s">
        <v>1118</v>
      </c>
      <c r="T130" s="48">
        <v>51</v>
      </c>
      <c r="U130" s="48">
        <v>100</v>
      </c>
      <c r="V130" s="61">
        <f>+IF(ISERROR((T130/U130)),"-",(T130/U130))</f>
        <v>0.51</v>
      </c>
      <c r="W130" s="45" t="s">
        <v>1126</v>
      </c>
    </row>
    <row r="131" spans="1:23" ht="199.5" x14ac:dyDescent="0.25">
      <c r="A131" s="23" t="s">
        <v>614</v>
      </c>
      <c r="B131" s="21" t="s">
        <v>100</v>
      </c>
      <c r="C131" s="23" t="s">
        <v>148</v>
      </c>
      <c r="D131" s="23" t="s">
        <v>142</v>
      </c>
      <c r="E131" s="23" t="s">
        <v>149</v>
      </c>
      <c r="F131" s="23" t="s">
        <v>599</v>
      </c>
      <c r="G131" s="21" t="s">
        <v>600</v>
      </c>
      <c r="H131" s="21" t="s">
        <v>615</v>
      </c>
      <c r="I131" s="21" t="s">
        <v>616</v>
      </c>
      <c r="J131" s="21" t="s">
        <v>617</v>
      </c>
      <c r="K131" s="21">
        <v>100</v>
      </c>
      <c r="L131" s="21" t="s">
        <v>59</v>
      </c>
      <c r="M131" s="20">
        <v>25</v>
      </c>
      <c r="N131" s="21">
        <v>50</v>
      </c>
      <c r="O131" s="21">
        <v>75</v>
      </c>
      <c r="P131" s="21">
        <v>100</v>
      </c>
      <c r="Q131" s="23" t="s">
        <v>44</v>
      </c>
      <c r="R131" s="23" t="s">
        <v>44</v>
      </c>
      <c r="S131" s="91"/>
      <c r="T131" s="48"/>
      <c r="U131" s="48"/>
      <c r="V131" s="61">
        <v>0</v>
      </c>
      <c r="W131" s="66" t="s">
        <v>1132</v>
      </c>
    </row>
    <row r="132" spans="1:23" ht="199.5" x14ac:dyDescent="0.25">
      <c r="A132" s="23" t="s">
        <v>618</v>
      </c>
      <c r="B132" s="21" t="s">
        <v>100</v>
      </c>
      <c r="C132" s="23" t="s">
        <v>141</v>
      </c>
      <c r="D132" s="23" t="s">
        <v>142</v>
      </c>
      <c r="E132" s="23" t="s">
        <v>619</v>
      </c>
      <c r="F132" s="23" t="s">
        <v>599</v>
      </c>
      <c r="G132" s="21" t="s">
        <v>600</v>
      </c>
      <c r="H132" s="21" t="s">
        <v>620</v>
      </c>
      <c r="I132" s="21" t="s">
        <v>621</v>
      </c>
      <c r="J132" s="21" t="s">
        <v>622</v>
      </c>
      <c r="K132" s="21">
        <v>100</v>
      </c>
      <c r="L132" s="21" t="s">
        <v>59</v>
      </c>
      <c r="M132" s="20">
        <v>25</v>
      </c>
      <c r="N132" s="21">
        <v>50</v>
      </c>
      <c r="O132" s="21">
        <v>75</v>
      </c>
      <c r="P132" s="21">
        <v>100</v>
      </c>
      <c r="Q132" s="23" t="s">
        <v>44</v>
      </c>
      <c r="R132" s="23" t="s">
        <v>44</v>
      </c>
      <c r="S132" s="137" t="s">
        <v>775</v>
      </c>
      <c r="T132" s="48">
        <v>1</v>
      </c>
      <c r="U132" s="48">
        <v>4</v>
      </c>
      <c r="V132" s="61">
        <f>+IF(ISERROR((T132/U132)),"-",(T132/U132))</f>
        <v>0.25</v>
      </c>
      <c r="W132" s="45" t="s">
        <v>1037</v>
      </c>
    </row>
    <row r="133" spans="1:23" ht="270.75" x14ac:dyDescent="0.25">
      <c r="A133" s="23" t="s">
        <v>623</v>
      </c>
      <c r="B133" s="21" t="s">
        <v>100</v>
      </c>
      <c r="C133" s="23" t="s">
        <v>141</v>
      </c>
      <c r="D133" s="23" t="s">
        <v>142</v>
      </c>
      <c r="E133" s="23" t="s">
        <v>624</v>
      </c>
      <c r="F133" s="23" t="s">
        <v>599</v>
      </c>
      <c r="G133" s="21" t="s">
        <v>600</v>
      </c>
      <c r="H133" s="21" t="s">
        <v>625</v>
      </c>
      <c r="I133" s="21" t="s">
        <v>626</v>
      </c>
      <c r="J133" s="21" t="s">
        <v>626</v>
      </c>
      <c r="K133" s="21">
        <v>12</v>
      </c>
      <c r="L133" s="21" t="s">
        <v>43</v>
      </c>
      <c r="M133" s="20">
        <v>3</v>
      </c>
      <c r="N133" s="21">
        <v>6</v>
      </c>
      <c r="O133" s="21">
        <v>9</v>
      </c>
      <c r="P133" s="21">
        <v>12</v>
      </c>
      <c r="Q133" s="23" t="s">
        <v>44</v>
      </c>
      <c r="R133" s="23" t="s">
        <v>44</v>
      </c>
      <c r="S133" s="137" t="s">
        <v>779</v>
      </c>
      <c r="T133" s="52"/>
      <c r="U133" s="52"/>
      <c r="V133" s="48">
        <v>3</v>
      </c>
      <c r="W133" s="151" t="s">
        <v>1178</v>
      </c>
    </row>
    <row r="134" spans="1:23" ht="142.5" customHeight="1" x14ac:dyDescent="0.25">
      <c r="A134" s="23" t="s">
        <v>627</v>
      </c>
      <c r="B134" s="21" t="s">
        <v>100</v>
      </c>
      <c r="C134" s="21" t="s">
        <v>628</v>
      </c>
      <c r="D134" s="23" t="s">
        <v>142</v>
      </c>
      <c r="E134" s="23" t="s">
        <v>629</v>
      </c>
      <c r="F134" s="23" t="s">
        <v>599</v>
      </c>
      <c r="G134" s="21" t="s">
        <v>600</v>
      </c>
      <c r="H134" s="21" t="s">
        <v>630</v>
      </c>
      <c r="I134" s="21" t="s">
        <v>631</v>
      </c>
      <c r="J134" s="21" t="s">
        <v>632</v>
      </c>
      <c r="K134" s="21">
        <v>100</v>
      </c>
      <c r="L134" s="21" t="s">
        <v>59</v>
      </c>
      <c r="M134" s="20">
        <v>10</v>
      </c>
      <c r="N134" s="21">
        <v>30</v>
      </c>
      <c r="O134" s="21">
        <v>60</v>
      </c>
      <c r="P134" s="21">
        <v>100</v>
      </c>
      <c r="Q134" s="23" t="s">
        <v>44</v>
      </c>
      <c r="R134" s="23" t="s">
        <v>44</v>
      </c>
      <c r="S134" s="147" t="s">
        <v>1015</v>
      </c>
      <c r="T134" s="48">
        <v>6</v>
      </c>
      <c r="U134" s="48">
        <v>47</v>
      </c>
      <c r="V134" s="61">
        <f>+IF(ISERROR((T134/U134)),"-",(T134/U134))</f>
        <v>0.1276595744680851</v>
      </c>
      <c r="W134" s="70" t="s">
        <v>1179</v>
      </c>
    </row>
    <row r="135" spans="1:23" ht="142.5" customHeight="1" x14ac:dyDescent="0.25">
      <c r="A135" s="23" t="s">
        <v>633</v>
      </c>
      <c r="B135" s="21" t="s">
        <v>100</v>
      </c>
      <c r="C135" s="21" t="s">
        <v>628</v>
      </c>
      <c r="D135" s="23" t="s">
        <v>142</v>
      </c>
      <c r="E135" s="23" t="s">
        <v>629</v>
      </c>
      <c r="F135" s="23" t="s">
        <v>599</v>
      </c>
      <c r="G135" s="21" t="s">
        <v>600</v>
      </c>
      <c r="H135" s="21" t="s">
        <v>999</v>
      </c>
      <c r="I135" s="21" t="s">
        <v>1000</v>
      </c>
      <c r="J135" s="21" t="s">
        <v>1001</v>
      </c>
      <c r="K135" s="21">
        <v>100</v>
      </c>
      <c r="L135" s="21" t="s">
        <v>59</v>
      </c>
      <c r="M135" s="20">
        <v>0</v>
      </c>
      <c r="N135" s="21">
        <v>25</v>
      </c>
      <c r="O135" s="21">
        <v>50</v>
      </c>
      <c r="P135" s="21">
        <v>100</v>
      </c>
      <c r="Q135" s="23" t="s">
        <v>44</v>
      </c>
      <c r="R135" s="23" t="s">
        <v>44</v>
      </c>
      <c r="S135" s="147" t="s">
        <v>1019</v>
      </c>
      <c r="T135" s="48">
        <v>0</v>
      </c>
      <c r="U135" s="48">
        <v>4</v>
      </c>
      <c r="V135" s="61">
        <f>+IF(ISERROR((T135/U135)),"-",(T135/U135))</f>
        <v>0</v>
      </c>
      <c r="W135" s="70" t="s">
        <v>1097</v>
      </c>
    </row>
    <row r="136" spans="1:23" ht="142.5" customHeight="1" x14ac:dyDescent="0.25">
      <c r="A136" s="23" t="s">
        <v>634</v>
      </c>
      <c r="B136" s="21" t="s">
        <v>100</v>
      </c>
      <c r="C136" s="21" t="s">
        <v>628</v>
      </c>
      <c r="D136" s="23" t="s">
        <v>142</v>
      </c>
      <c r="E136" s="23" t="s">
        <v>629</v>
      </c>
      <c r="F136" s="23" t="s">
        <v>599</v>
      </c>
      <c r="G136" s="21" t="s">
        <v>600</v>
      </c>
      <c r="H136" s="21" t="s">
        <v>635</v>
      </c>
      <c r="I136" s="21" t="s">
        <v>636</v>
      </c>
      <c r="J136" s="21" t="s">
        <v>1002</v>
      </c>
      <c r="K136" s="21">
        <v>100</v>
      </c>
      <c r="L136" s="21" t="s">
        <v>59</v>
      </c>
      <c r="M136" s="20">
        <v>10</v>
      </c>
      <c r="N136" s="21">
        <v>30</v>
      </c>
      <c r="O136" s="21">
        <v>60</v>
      </c>
      <c r="P136" s="21">
        <v>100</v>
      </c>
      <c r="Q136" s="23" t="s">
        <v>44</v>
      </c>
      <c r="R136" s="23" t="s">
        <v>44</v>
      </c>
      <c r="S136" s="147" t="s">
        <v>1023</v>
      </c>
      <c r="T136" s="48"/>
      <c r="U136" s="48"/>
      <c r="V136" s="61" t="str">
        <f>+IF(ISERROR((T136/U136)),"-",(T136/U136))</f>
        <v>-</v>
      </c>
      <c r="W136" s="70" t="s">
        <v>1098</v>
      </c>
    </row>
    <row r="137" spans="1:23" ht="113.25" customHeight="1" x14ac:dyDescent="0.25">
      <c r="A137" s="23" t="s">
        <v>637</v>
      </c>
      <c r="B137" s="30" t="s">
        <v>83</v>
      </c>
      <c r="C137" s="30" t="s">
        <v>93</v>
      </c>
      <c r="D137" s="30" t="s">
        <v>85</v>
      </c>
      <c r="E137" s="30" t="s">
        <v>86</v>
      </c>
      <c r="F137" s="30" t="s">
        <v>94</v>
      </c>
      <c r="G137" s="21" t="s">
        <v>259</v>
      </c>
      <c r="H137" s="30" t="s">
        <v>1073</v>
      </c>
      <c r="I137" s="30" t="s">
        <v>1072</v>
      </c>
      <c r="J137" s="30" t="s">
        <v>1074</v>
      </c>
      <c r="K137" s="30">
        <v>100</v>
      </c>
      <c r="L137" s="23" t="s">
        <v>59</v>
      </c>
      <c r="M137" s="23" t="s">
        <v>44</v>
      </c>
      <c r="N137" s="23" t="s">
        <v>44</v>
      </c>
      <c r="O137" s="25">
        <v>60</v>
      </c>
      <c r="P137" s="25">
        <v>100</v>
      </c>
      <c r="Q137" s="23" t="s">
        <v>98</v>
      </c>
      <c r="R137" s="35">
        <v>500000000</v>
      </c>
      <c r="S137" s="89"/>
      <c r="T137" s="51"/>
      <c r="U137" s="51"/>
      <c r="V137" s="125">
        <v>0</v>
      </c>
      <c r="W137" s="66" t="s">
        <v>1148</v>
      </c>
    </row>
    <row r="138" spans="1:23" ht="142.5" x14ac:dyDescent="0.25">
      <c r="A138" s="23" t="s">
        <v>638</v>
      </c>
      <c r="B138" s="21" t="s">
        <v>83</v>
      </c>
      <c r="C138" s="21" t="s">
        <v>566</v>
      </c>
      <c r="D138" s="21" t="s">
        <v>85</v>
      </c>
      <c r="E138" s="21" t="s">
        <v>86</v>
      </c>
      <c r="F138" s="21" t="s">
        <v>639</v>
      </c>
      <c r="G138" s="21" t="s">
        <v>136</v>
      </c>
      <c r="H138" s="21" t="s">
        <v>640</v>
      </c>
      <c r="I138" s="21" t="s">
        <v>641</v>
      </c>
      <c r="J138" s="21" t="s">
        <v>642</v>
      </c>
      <c r="K138" s="21">
        <v>92</v>
      </c>
      <c r="L138" s="23" t="s">
        <v>43</v>
      </c>
      <c r="M138" s="23">
        <v>12</v>
      </c>
      <c r="N138" s="23">
        <v>27</v>
      </c>
      <c r="O138" s="23">
        <v>52</v>
      </c>
      <c r="P138" s="25">
        <v>92</v>
      </c>
      <c r="Q138" s="23" t="s">
        <v>44</v>
      </c>
      <c r="R138" s="23" t="s">
        <v>44</v>
      </c>
      <c r="S138" s="91"/>
      <c r="T138" s="52"/>
      <c r="U138" s="52"/>
      <c r="V138" s="125">
        <v>6</v>
      </c>
      <c r="W138" s="66" t="s">
        <v>1090</v>
      </c>
    </row>
    <row r="139" spans="1:23" ht="171" x14ac:dyDescent="0.25">
      <c r="A139" s="23" t="s">
        <v>643</v>
      </c>
      <c r="B139" s="21" t="s">
        <v>83</v>
      </c>
      <c r="C139" s="21" t="s">
        <v>566</v>
      </c>
      <c r="D139" s="21" t="s">
        <v>85</v>
      </c>
      <c r="E139" s="21" t="s">
        <v>86</v>
      </c>
      <c r="F139" s="21" t="s">
        <v>639</v>
      </c>
      <c r="G139" s="21" t="s">
        <v>136</v>
      </c>
      <c r="H139" s="21" t="s">
        <v>644</v>
      </c>
      <c r="I139" s="21" t="s">
        <v>645</v>
      </c>
      <c r="J139" s="21" t="s">
        <v>646</v>
      </c>
      <c r="K139" s="21">
        <v>110000</v>
      </c>
      <c r="L139" s="23" t="s">
        <v>43</v>
      </c>
      <c r="M139" s="23">
        <v>6000</v>
      </c>
      <c r="N139" s="25">
        <v>26000</v>
      </c>
      <c r="O139" s="25">
        <v>66000</v>
      </c>
      <c r="P139" s="25">
        <v>110000</v>
      </c>
      <c r="Q139" s="23" t="s">
        <v>44</v>
      </c>
      <c r="R139" s="23" t="s">
        <v>44</v>
      </c>
      <c r="S139" s="91"/>
      <c r="T139" s="52"/>
      <c r="U139" s="52"/>
      <c r="V139" s="125">
        <v>9900</v>
      </c>
      <c r="W139" s="152" t="s">
        <v>1091</v>
      </c>
    </row>
    <row r="140" spans="1:23" ht="128.25" x14ac:dyDescent="0.25">
      <c r="A140" s="23" t="s">
        <v>647</v>
      </c>
      <c r="B140" s="21" t="s">
        <v>83</v>
      </c>
      <c r="C140" s="21" t="s">
        <v>566</v>
      </c>
      <c r="D140" s="21" t="s">
        <v>85</v>
      </c>
      <c r="E140" s="21" t="s">
        <v>86</v>
      </c>
      <c r="F140" s="21" t="s">
        <v>639</v>
      </c>
      <c r="G140" s="21" t="s">
        <v>648</v>
      </c>
      <c r="H140" s="21" t="s">
        <v>649</v>
      </c>
      <c r="I140" s="21" t="s">
        <v>650</v>
      </c>
      <c r="J140" s="21" t="s">
        <v>651</v>
      </c>
      <c r="K140" s="21">
        <v>92</v>
      </c>
      <c r="L140" s="23" t="s">
        <v>43</v>
      </c>
      <c r="M140" s="23" t="s">
        <v>44</v>
      </c>
      <c r="N140" s="23" t="s">
        <v>44</v>
      </c>
      <c r="O140" s="23" t="s">
        <v>44</v>
      </c>
      <c r="P140" s="25">
        <v>92</v>
      </c>
      <c r="Q140" s="23" t="s">
        <v>44</v>
      </c>
      <c r="R140" s="23" t="s">
        <v>44</v>
      </c>
      <c r="S140" s="91"/>
      <c r="T140" s="52"/>
      <c r="U140" s="52"/>
      <c r="V140" s="125">
        <v>0</v>
      </c>
      <c r="W140" s="66" t="s">
        <v>1092</v>
      </c>
    </row>
    <row r="141" spans="1:23" ht="199.5" x14ac:dyDescent="0.25">
      <c r="A141" s="23" t="s">
        <v>652</v>
      </c>
      <c r="B141" s="21" t="s">
        <v>83</v>
      </c>
      <c r="C141" s="21" t="s">
        <v>566</v>
      </c>
      <c r="D141" s="21" t="s">
        <v>85</v>
      </c>
      <c r="E141" s="21" t="s">
        <v>86</v>
      </c>
      <c r="F141" s="21" t="s">
        <v>639</v>
      </c>
      <c r="G141" s="21" t="s">
        <v>648</v>
      </c>
      <c r="H141" s="21" t="s">
        <v>653</v>
      </c>
      <c r="I141" s="21" t="s">
        <v>654</v>
      </c>
      <c r="J141" s="21" t="s">
        <v>655</v>
      </c>
      <c r="K141" s="21">
        <v>2</v>
      </c>
      <c r="L141" s="23" t="s">
        <v>43</v>
      </c>
      <c r="M141" s="23" t="s">
        <v>44</v>
      </c>
      <c r="N141" s="23" t="s">
        <v>44</v>
      </c>
      <c r="O141" s="23" t="s">
        <v>44</v>
      </c>
      <c r="P141" s="25">
        <v>2</v>
      </c>
      <c r="Q141" s="23" t="s">
        <v>44</v>
      </c>
      <c r="R141" s="23" t="s">
        <v>44</v>
      </c>
      <c r="S141" s="91"/>
      <c r="T141" s="52"/>
      <c r="U141" s="52"/>
      <c r="V141" s="125">
        <v>0</v>
      </c>
      <c r="W141" s="66" t="s">
        <v>1093</v>
      </c>
    </row>
    <row r="142" spans="1:23" ht="99.75" x14ac:dyDescent="0.25">
      <c r="A142" s="23" t="s">
        <v>656</v>
      </c>
      <c r="B142" s="21" t="s">
        <v>83</v>
      </c>
      <c r="C142" s="21" t="s">
        <v>566</v>
      </c>
      <c r="D142" s="21" t="s">
        <v>85</v>
      </c>
      <c r="E142" s="21" t="s">
        <v>86</v>
      </c>
      <c r="F142" s="21" t="s">
        <v>639</v>
      </c>
      <c r="G142" s="21" t="s">
        <v>648</v>
      </c>
      <c r="H142" s="21" t="s">
        <v>657</v>
      </c>
      <c r="I142" s="21" t="s">
        <v>658</v>
      </c>
      <c r="J142" s="21" t="s">
        <v>659</v>
      </c>
      <c r="K142" s="21">
        <v>1</v>
      </c>
      <c r="L142" s="23" t="s">
        <v>43</v>
      </c>
      <c r="M142" s="23" t="s">
        <v>44</v>
      </c>
      <c r="N142" s="23" t="s">
        <v>44</v>
      </c>
      <c r="O142" s="23" t="s">
        <v>44</v>
      </c>
      <c r="P142" s="25">
        <v>1</v>
      </c>
      <c r="Q142" s="23" t="s">
        <v>44</v>
      </c>
      <c r="R142" s="23" t="s">
        <v>44</v>
      </c>
      <c r="S142" s="91"/>
      <c r="T142" s="52"/>
      <c r="U142" s="52"/>
      <c r="V142" s="125">
        <v>0</v>
      </c>
      <c r="W142" s="66" t="s">
        <v>1094</v>
      </c>
    </row>
    <row r="143" spans="1:23" ht="128.25" x14ac:dyDescent="0.25">
      <c r="A143" s="23" t="s">
        <v>660</v>
      </c>
      <c r="B143" s="23" t="s">
        <v>34</v>
      </c>
      <c r="C143" s="23" t="s">
        <v>327</v>
      </c>
      <c r="D143" s="23" t="s">
        <v>63</v>
      </c>
      <c r="E143" s="23" t="s">
        <v>64</v>
      </c>
      <c r="F143" s="23" t="s">
        <v>328</v>
      </c>
      <c r="G143" s="23" t="s">
        <v>183</v>
      </c>
      <c r="H143" s="23" t="s">
        <v>661</v>
      </c>
      <c r="I143" s="23" t="s">
        <v>662</v>
      </c>
      <c r="J143" s="23" t="s">
        <v>663</v>
      </c>
      <c r="K143" s="23">
        <v>7050</v>
      </c>
      <c r="L143" s="21" t="s">
        <v>43</v>
      </c>
      <c r="M143" s="23" t="s">
        <v>44</v>
      </c>
      <c r="N143" s="23" t="s">
        <v>44</v>
      </c>
      <c r="O143" s="23">
        <v>3525</v>
      </c>
      <c r="P143" s="23">
        <f>+K143</f>
        <v>7050</v>
      </c>
      <c r="Q143" s="23" t="s">
        <v>44</v>
      </c>
      <c r="R143" s="23" t="s">
        <v>44</v>
      </c>
      <c r="S143" s="88" t="s">
        <v>981</v>
      </c>
      <c r="T143" s="52"/>
      <c r="U143" s="52"/>
      <c r="V143" s="125">
        <v>0</v>
      </c>
      <c r="W143" s="134" t="s">
        <v>1135</v>
      </c>
    </row>
    <row r="144" spans="1:23" ht="114" x14ac:dyDescent="0.25">
      <c r="A144" s="23" t="s">
        <v>664</v>
      </c>
      <c r="B144" s="23" t="s">
        <v>34</v>
      </c>
      <c r="C144" s="23" t="s">
        <v>327</v>
      </c>
      <c r="D144" s="23" t="s">
        <v>63</v>
      </c>
      <c r="E144" s="23" t="s">
        <v>64</v>
      </c>
      <c r="F144" s="23" t="s">
        <v>328</v>
      </c>
      <c r="G144" s="21" t="s">
        <v>136</v>
      </c>
      <c r="H144" s="21" t="s">
        <v>665</v>
      </c>
      <c r="I144" s="21" t="s">
        <v>666</v>
      </c>
      <c r="J144" s="21" t="s">
        <v>667</v>
      </c>
      <c r="K144" s="21">
        <v>4</v>
      </c>
      <c r="L144" s="21" t="s">
        <v>43</v>
      </c>
      <c r="M144" s="23" t="s">
        <v>44</v>
      </c>
      <c r="N144" s="23">
        <v>1</v>
      </c>
      <c r="O144" s="23">
        <v>3</v>
      </c>
      <c r="P144" s="23">
        <v>4</v>
      </c>
      <c r="Q144" s="23" t="s">
        <v>44</v>
      </c>
      <c r="R144" s="23" t="s">
        <v>44</v>
      </c>
      <c r="S144" s="88" t="s">
        <v>983</v>
      </c>
      <c r="T144" s="52"/>
      <c r="U144" s="52"/>
      <c r="V144" s="125">
        <v>0</v>
      </c>
      <c r="W144" s="134" t="s">
        <v>1135</v>
      </c>
    </row>
    <row r="145" spans="1:23" ht="156.75" x14ac:dyDescent="0.25">
      <c r="A145" s="23" t="s">
        <v>668</v>
      </c>
      <c r="B145" s="23" t="s">
        <v>34</v>
      </c>
      <c r="C145" s="23" t="s">
        <v>327</v>
      </c>
      <c r="D145" s="23" t="s">
        <v>63</v>
      </c>
      <c r="E145" s="23" t="s">
        <v>64</v>
      </c>
      <c r="F145" s="23" t="s">
        <v>328</v>
      </c>
      <c r="G145" s="21" t="s">
        <v>183</v>
      </c>
      <c r="H145" s="21" t="s">
        <v>669</v>
      </c>
      <c r="I145" s="21" t="s">
        <v>670</v>
      </c>
      <c r="J145" s="21" t="s">
        <v>671</v>
      </c>
      <c r="K145" s="31">
        <v>4000</v>
      </c>
      <c r="L145" s="21" t="s">
        <v>43</v>
      </c>
      <c r="M145" s="23" t="s">
        <v>44</v>
      </c>
      <c r="N145" s="23">
        <v>1000</v>
      </c>
      <c r="O145" s="23">
        <v>2500</v>
      </c>
      <c r="P145" s="23">
        <v>4000</v>
      </c>
      <c r="Q145" s="23" t="s">
        <v>44</v>
      </c>
      <c r="R145" s="23" t="s">
        <v>44</v>
      </c>
      <c r="S145" s="88" t="s">
        <v>985</v>
      </c>
      <c r="T145" s="52"/>
      <c r="U145" s="52"/>
      <c r="V145" s="125">
        <v>0</v>
      </c>
      <c r="W145" s="134" t="s">
        <v>1135</v>
      </c>
    </row>
    <row r="146" spans="1:23" ht="171" x14ac:dyDescent="0.25">
      <c r="A146" s="23" t="s">
        <v>672</v>
      </c>
      <c r="B146" s="23" t="s">
        <v>34</v>
      </c>
      <c r="C146" s="23" t="s">
        <v>52</v>
      </c>
      <c r="D146" s="23" t="s">
        <v>53</v>
      </c>
      <c r="E146" s="23" t="s">
        <v>54</v>
      </c>
      <c r="F146" s="23" t="s">
        <v>55</v>
      </c>
      <c r="G146" s="23" t="s">
        <v>259</v>
      </c>
      <c r="H146" s="23" t="s">
        <v>673</v>
      </c>
      <c r="I146" s="23" t="s">
        <v>674</v>
      </c>
      <c r="J146" s="23" t="s">
        <v>675</v>
      </c>
      <c r="K146" s="23">
        <v>3</v>
      </c>
      <c r="L146" s="23" t="s">
        <v>43</v>
      </c>
      <c r="M146" s="25">
        <v>1</v>
      </c>
      <c r="N146" s="25">
        <v>1</v>
      </c>
      <c r="O146" s="25">
        <v>1</v>
      </c>
      <c r="P146" s="25">
        <v>3</v>
      </c>
      <c r="Q146" s="23" t="s">
        <v>60</v>
      </c>
      <c r="R146" s="27">
        <v>0</v>
      </c>
      <c r="S146" s="102" t="s">
        <v>810</v>
      </c>
      <c r="T146" s="55"/>
      <c r="U146" s="55"/>
      <c r="V146" s="125">
        <v>0</v>
      </c>
      <c r="W146" s="66" t="s">
        <v>1132</v>
      </c>
    </row>
    <row r="147" spans="1:23" ht="171" x14ac:dyDescent="0.25">
      <c r="A147" s="23" t="s">
        <v>676</v>
      </c>
      <c r="B147" s="23" t="s">
        <v>34</v>
      </c>
      <c r="C147" s="23" t="s">
        <v>52</v>
      </c>
      <c r="D147" s="23" t="s">
        <v>53</v>
      </c>
      <c r="E147" s="23" t="s">
        <v>54</v>
      </c>
      <c r="F147" s="23" t="s">
        <v>55</v>
      </c>
      <c r="G147" s="23" t="s">
        <v>229</v>
      </c>
      <c r="H147" s="23" t="s">
        <v>677</v>
      </c>
      <c r="I147" s="23" t="s">
        <v>678</v>
      </c>
      <c r="J147" s="23" t="s">
        <v>679</v>
      </c>
      <c r="K147" s="23">
        <v>1</v>
      </c>
      <c r="L147" s="23" t="s">
        <v>43</v>
      </c>
      <c r="M147" s="23" t="s">
        <v>44</v>
      </c>
      <c r="N147" s="23" t="s">
        <v>44</v>
      </c>
      <c r="O147" s="23" t="s">
        <v>44</v>
      </c>
      <c r="P147" s="25">
        <v>1</v>
      </c>
      <c r="Q147" s="23" t="s">
        <v>60</v>
      </c>
      <c r="R147" s="24">
        <v>264000000</v>
      </c>
      <c r="S147" s="102" t="s">
        <v>812</v>
      </c>
      <c r="T147" s="52"/>
      <c r="U147" s="52"/>
      <c r="V147" s="125">
        <v>0</v>
      </c>
      <c r="W147" s="66" t="s">
        <v>1132</v>
      </c>
    </row>
    <row r="148" spans="1:23" ht="114" x14ac:dyDescent="0.25">
      <c r="A148" s="23" t="s">
        <v>680</v>
      </c>
      <c r="B148" s="23" t="s">
        <v>34</v>
      </c>
      <c r="C148" s="23" t="s">
        <v>52</v>
      </c>
      <c r="D148" s="23" t="s">
        <v>53</v>
      </c>
      <c r="E148" s="23" t="s">
        <v>54</v>
      </c>
      <c r="F148" s="23" t="s">
        <v>55</v>
      </c>
      <c r="G148" s="23" t="s">
        <v>259</v>
      </c>
      <c r="H148" s="23" t="s">
        <v>681</v>
      </c>
      <c r="I148" s="23" t="s">
        <v>682</v>
      </c>
      <c r="J148" s="23" t="s">
        <v>683</v>
      </c>
      <c r="K148" s="23">
        <v>100</v>
      </c>
      <c r="L148" s="23" t="s">
        <v>59</v>
      </c>
      <c r="M148" s="23">
        <v>100</v>
      </c>
      <c r="N148" s="23">
        <v>100</v>
      </c>
      <c r="O148" s="23">
        <v>100</v>
      </c>
      <c r="P148" s="23">
        <v>100</v>
      </c>
      <c r="Q148" s="23" t="s">
        <v>44</v>
      </c>
      <c r="R148" s="23" t="s">
        <v>44</v>
      </c>
      <c r="S148" s="102" t="s">
        <v>813</v>
      </c>
      <c r="T148" s="48"/>
      <c r="U148" s="48"/>
      <c r="V148" s="61">
        <v>0</v>
      </c>
      <c r="W148" s="66" t="s">
        <v>1132</v>
      </c>
    </row>
    <row r="149" spans="1:23" ht="85.5" x14ac:dyDescent="0.25">
      <c r="A149" s="23" t="s">
        <v>684</v>
      </c>
      <c r="B149" s="21" t="s">
        <v>83</v>
      </c>
      <c r="C149" s="21" t="s">
        <v>559</v>
      </c>
      <c r="D149" s="21" t="s">
        <v>85</v>
      </c>
      <c r="E149" s="21" t="s">
        <v>86</v>
      </c>
      <c r="F149" s="23" t="s">
        <v>303</v>
      </c>
      <c r="G149" s="23" t="s">
        <v>428</v>
      </c>
      <c r="H149" s="23" t="s">
        <v>685</v>
      </c>
      <c r="I149" s="21" t="s">
        <v>686</v>
      </c>
      <c r="J149" s="21" t="s">
        <v>687</v>
      </c>
      <c r="K149" s="23">
        <v>250</v>
      </c>
      <c r="L149" s="23" t="s">
        <v>43</v>
      </c>
      <c r="M149" s="25">
        <v>30</v>
      </c>
      <c r="N149" s="25">
        <v>150</v>
      </c>
      <c r="O149" s="25">
        <v>250</v>
      </c>
      <c r="P149" s="25">
        <v>250</v>
      </c>
      <c r="Q149" s="23" t="s">
        <v>564</v>
      </c>
      <c r="R149" s="29">
        <v>14568000000</v>
      </c>
      <c r="S149" s="116"/>
      <c r="T149" s="52"/>
      <c r="U149" s="52"/>
      <c r="V149" s="125">
        <v>0</v>
      </c>
      <c r="W149" s="66" t="s">
        <v>1132</v>
      </c>
    </row>
    <row r="150" spans="1:23" ht="142.5" x14ac:dyDescent="0.25">
      <c r="A150" s="23" t="s">
        <v>688</v>
      </c>
      <c r="B150" s="21" t="s">
        <v>34</v>
      </c>
      <c r="C150" s="21" t="s">
        <v>170</v>
      </c>
      <c r="D150" s="21" t="s">
        <v>76</v>
      </c>
      <c r="E150" s="21" t="s">
        <v>77</v>
      </c>
      <c r="F150" s="23" t="s">
        <v>78</v>
      </c>
      <c r="G150" s="21" t="s">
        <v>310</v>
      </c>
      <c r="H150" s="21" t="s">
        <v>689</v>
      </c>
      <c r="I150" s="21" t="s">
        <v>690</v>
      </c>
      <c r="J150" s="21" t="s">
        <v>691</v>
      </c>
      <c r="K150" s="21">
        <v>11</v>
      </c>
      <c r="L150" s="23" t="s">
        <v>43</v>
      </c>
      <c r="M150" s="25">
        <v>2</v>
      </c>
      <c r="N150" s="25">
        <v>6</v>
      </c>
      <c r="O150" s="25">
        <v>8</v>
      </c>
      <c r="P150" s="25">
        <v>11</v>
      </c>
      <c r="Q150" s="23" t="s">
        <v>44</v>
      </c>
      <c r="R150" s="23" t="s">
        <v>44</v>
      </c>
      <c r="S150" s="91"/>
      <c r="T150" s="52"/>
      <c r="U150" s="52"/>
      <c r="V150" s="125">
        <v>0</v>
      </c>
      <c r="W150" s="66" t="s">
        <v>1099</v>
      </c>
    </row>
    <row r="151" spans="1:23" ht="114" x14ac:dyDescent="0.25">
      <c r="A151" s="23" t="s">
        <v>692</v>
      </c>
      <c r="B151" s="21" t="s">
        <v>34</v>
      </c>
      <c r="C151" s="21" t="s">
        <v>170</v>
      </c>
      <c r="D151" s="21" t="s">
        <v>76</v>
      </c>
      <c r="E151" s="21" t="s">
        <v>77</v>
      </c>
      <c r="F151" s="23" t="s">
        <v>78</v>
      </c>
      <c r="G151" s="21" t="s">
        <v>428</v>
      </c>
      <c r="H151" s="21" t="s">
        <v>693</v>
      </c>
      <c r="I151" s="21" t="s">
        <v>694</v>
      </c>
      <c r="J151" s="21" t="s">
        <v>694</v>
      </c>
      <c r="K151" s="21">
        <v>1</v>
      </c>
      <c r="L151" s="23" t="s">
        <v>43</v>
      </c>
      <c r="M151" s="23" t="s">
        <v>44</v>
      </c>
      <c r="N151" s="23" t="s">
        <v>44</v>
      </c>
      <c r="O151" s="23" t="s">
        <v>44</v>
      </c>
      <c r="P151" s="25">
        <v>1</v>
      </c>
      <c r="Q151" s="23" t="s">
        <v>44</v>
      </c>
      <c r="R151" s="23" t="s">
        <v>44</v>
      </c>
      <c r="S151" s="91"/>
      <c r="T151" s="52"/>
      <c r="U151" s="52"/>
      <c r="V151" s="125">
        <v>0</v>
      </c>
      <c r="W151" s="66" t="s">
        <v>1107</v>
      </c>
    </row>
    <row r="152" spans="1:23" ht="199.5" x14ac:dyDescent="0.25">
      <c r="A152" s="23" t="s">
        <v>695</v>
      </c>
      <c r="B152" s="23" t="s">
        <v>100</v>
      </c>
      <c r="C152" s="23"/>
      <c r="D152" s="23" t="s">
        <v>142</v>
      </c>
      <c r="E152" s="23" t="s">
        <v>44</v>
      </c>
      <c r="F152" s="23" t="s">
        <v>104</v>
      </c>
      <c r="G152" s="23" t="s">
        <v>259</v>
      </c>
      <c r="H152" s="23" t="s">
        <v>696</v>
      </c>
      <c r="I152" s="23" t="s">
        <v>697</v>
      </c>
      <c r="J152" s="23" t="s">
        <v>698</v>
      </c>
      <c r="K152" s="23">
        <v>1</v>
      </c>
      <c r="L152" s="23" t="s">
        <v>43</v>
      </c>
      <c r="M152" s="23" t="s">
        <v>44</v>
      </c>
      <c r="N152" s="23" t="s">
        <v>44</v>
      </c>
      <c r="O152" s="23" t="s">
        <v>44</v>
      </c>
      <c r="P152" s="25">
        <v>1</v>
      </c>
      <c r="Q152" s="23" t="s">
        <v>44</v>
      </c>
      <c r="R152" s="23" t="s">
        <v>44</v>
      </c>
      <c r="S152" s="91"/>
      <c r="T152" s="52"/>
      <c r="U152" s="52"/>
      <c r="V152" s="125">
        <v>0</v>
      </c>
      <c r="W152" s="66" t="s">
        <v>1132</v>
      </c>
    </row>
    <row r="153" spans="1:23" ht="199.5" x14ac:dyDescent="0.25">
      <c r="A153" s="23" t="s">
        <v>699</v>
      </c>
      <c r="B153" s="23" t="s">
        <v>100</v>
      </c>
      <c r="C153" s="23" t="s">
        <v>141</v>
      </c>
      <c r="D153" s="23" t="s">
        <v>142</v>
      </c>
      <c r="E153" s="23" t="s">
        <v>624</v>
      </c>
      <c r="F153" s="23" t="s">
        <v>599</v>
      </c>
      <c r="G153" s="23" t="s">
        <v>600</v>
      </c>
      <c r="H153" s="23" t="s">
        <v>700</v>
      </c>
      <c r="I153" s="23" t="s">
        <v>701</v>
      </c>
      <c r="J153" s="23" t="s">
        <v>702</v>
      </c>
      <c r="K153" s="25">
        <v>95</v>
      </c>
      <c r="L153" s="23" t="s">
        <v>59</v>
      </c>
      <c r="M153" s="25">
        <v>10</v>
      </c>
      <c r="N153" s="25">
        <v>30</v>
      </c>
      <c r="O153" s="25">
        <v>50</v>
      </c>
      <c r="P153" s="25">
        <v>95</v>
      </c>
      <c r="Q153" s="23" t="s">
        <v>44</v>
      </c>
      <c r="R153" s="23" t="s">
        <v>44</v>
      </c>
      <c r="S153" s="137" t="s">
        <v>786</v>
      </c>
      <c r="T153" s="64">
        <v>15850606629.18</v>
      </c>
      <c r="U153" s="64">
        <v>1297435000000</v>
      </c>
      <c r="V153" s="67">
        <f>+IF(ISERROR((T153/U153)),"-",(T153/U153))</f>
        <v>1.2216879172505753E-2</v>
      </c>
      <c r="W153" s="65" t="s">
        <v>1038</v>
      </c>
    </row>
    <row r="154" spans="1:23" ht="270.75" x14ac:dyDescent="0.25">
      <c r="A154" s="23" t="s">
        <v>703</v>
      </c>
      <c r="B154" s="23" t="s">
        <v>100</v>
      </c>
      <c r="C154" s="23" t="s">
        <v>141</v>
      </c>
      <c r="D154" s="23" t="s">
        <v>142</v>
      </c>
      <c r="E154" s="23" t="s">
        <v>624</v>
      </c>
      <c r="F154" s="23" t="s">
        <v>599</v>
      </c>
      <c r="G154" s="23" t="s">
        <v>600</v>
      </c>
      <c r="H154" s="23" t="s">
        <v>704</v>
      </c>
      <c r="I154" s="23" t="s">
        <v>705</v>
      </c>
      <c r="J154" s="23" t="s">
        <v>706</v>
      </c>
      <c r="K154" s="43">
        <v>1</v>
      </c>
      <c r="L154" s="23" t="s">
        <v>43</v>
      </c>
      <c r="M154" s="23" t="s">
        <v>44</v>
      </c>
      <c r="N154" s="23" t="s">
        <v>44</v>
      </c>
      <c r="O154" s="23" t="s">
        <v>44</v>
      </c>
      <c r="P154" s="25">
        <v>1</v>
      </c>
      <c r="Q154" s="23" t="s">
        <v>44</v>
      </c>
      <c r="R154" s="23" t="s">
        <v>44</v>
      </c>
      <c r="S154" s="137" t="s">
        <v>790</v>
      </c>
      <c r="T154" s="52"/>
      <c r="U154" s="52"/>
      <c r="V154" s="143">
        <v>0</v>
      </c>
      <c r="W154" s="66" t="s">
        <v>1039</v>
      </c>
    </row>
    <row r="155" spans="1:23" ht="384.75" x14ac:dyDescent="0.25">
      <c r="A155" s="23" t="s">
        <v>707</v>
      </c>
      <c r="B155" s="23" t="s">
        <v>100</v>
      </c>
      <c r="C155" s="23" t="s">
        <v>708</v>
      </c>
      <c r="D155" s="23" t="s">
        <v>102</v>
      </c>
      <c r="E155" s="23" t="s">
        <v>709</v>
      </c>
      <c r="F155" s="23" t="s">
        <v>44</v>
      </c>
      <c r="G155" s="23" t="s">
        <v>600</v>
      </c>
      <c r="H155" s="23" t="s">
        <v>710</v>
      </c>
      <c r="I155" s="23" t="s">
        <v>711</v>
      </c>
      <c r="J155" s="23" t="s">
        <v>712</v>
      </c>
      <c r="K155" s="25">
        <v>2</v>
      </c>
      <c r="L155" s="25" t="s">
        <v>43</v>
      </c>
      <c r="M155" s="23" t="s">
        <v>44</v>
      </c>
      <c r="N155" s="23" t="s">
        <v>44</v>
      </c>
      <c r="O155" s="25">
        <v>1</v>
      </c>
      <c r="P155" s="25">
        <v>2</v>
      </c>
      <c r="Q155" s="23" t="s">
        <v>44</v>
      </c>
      <c r="R155" s="23" t="s">
        <v>44</v>
      </c>
      <c r="S155" s="91"/>
      <c r="T155" s="52"/>
      <c r="U155" s="52"/>
      <c r="V155" s="125">
        <v>1</v>
      </c>
      <c r="W155" s="66" t="s">
        <v>1140</v>
      </c>
    </row>
    <row r="156" spans="1:23" ht="114" x14ac:dyDescent="0.25">
      <c r="A156" s="23" t="s">
        <v>713</v>
      </c>
      <c r="B156" s="23" t="s">
        <v>34</v>
      </c>
      <c r="C156" s="23" t="s">
        <v>62</v>
      </c>
      <c r="D156" s="23" t="s">
        <v>63</v>
      </c>
      <c r="E156" s="23" t="s">
        <v>64</v>
      </c>
      <c r="F156" s="23" t="s">
        <v>65</v>
      </c>
      <c r="G156" s="23" t="s">
        <v>259</v>
      </c>
      <c r="H156" s="23" t="s">
        <v>714</v>
      </c>
      <c r="I156" s="23" t="s">
        <v>715</v>
      </c>
      <c r="J156" s="23" t="s">
        <v>716</v>
      </c>
      <c r="K156" s="23">
        <v>13000</v>
      </c>
      <c r="L156" s="23" t="s">
        <v>43</v>
      </c>
      <c r="M156" s="25">
        <v>3250</v>
      </c>
      <c r="N156" s="23">
        <v>6500</v>
      </c>
      <c r="O156" s="23">
        <v>9750</v>
      </c>
      <c r="P156" s="23">
        <v>13000</v>
      </c>
      <c r="Q156" s="23" t="s">
        <v>44</v>
      </c>
      <c r="R156" s="23" t="s">
        <v>44</v>
      </c>
      <c r="S156" s="88" t="s">
        <v>931</v>
      </c>
      <c r="T156" s="52"/>
      <c r="U156" s="52"/>
      <c r="V156" s="125">
        <v>2213</v>
      </c>
      <c r="W156" s="119" t="s">
        <v>1138</v>
      </c>
    </row>
    <row r="157" spans="1:23" ht="114" x14ac:dyDescent="0.25">
      <c r="A157" s="23" t="s">
        <v>717</v>
      </c>
      <c r="B157" s="23" t="s">
        <v>34</v>
      </c>
      <c r="C157" s="23" t="s">
        <v>62</v>
      </c>
      <c r="D157" s="23" t="s">
        <v>63</v>
      </c>
      <c r="E157" s="23" t="s">
        <v>64</v>
      </c>
      <c r="F157" s="23" t="s">
        <v>65</v>
      </c>
      <c r="G157" s="23" t="s">
        <v>259</v>
      </c>
      <c r="H157" s="23" t="s">
        <v>718</v>
      </c>
      <c r="I157" s="23" t="s">
        <v>719</v>
      </c>
      <c r="J157" s="23" t="s">
        <v>720</v>
      </c>
      <c r="K157" s="23">
        <v>11000</v>
      </c>
      <c r="L157" s="23" t="s">
        <v>43</v>
      </c>
      <c r="M157" s="25">
        <v>2750</v>
      </c>
      <c r="N157" s="23">
        <v>5500</v>
      </c>
      <c r="O157" s="23">
        <v>8250</v>
      </c>
      <c r="P157" s="23">
        <v>11000</v>
      </c>
      <c r="Q157" s="23" t="s">
        <v>44</v>
      </c>
      <c r="R157" s="23" t="s">
        <v>44</v>
      </c>
      <c r="S157" s="88" t="s">
        <v>931</v>
      </c>
      <c r="T157" s="52"/>
      <c r="U157" s="52"/>
      <c r="V157" s="125">
        <v>2213</v>
      </c>
      <c r="W157" s="119" t="s">
        <v>1139</v>
      </c>
    </row>
    <row r="158" spans="1:23" ht="99.75" x14ac:dyDescent="0.25">
      <c r="A158" s="23" t="s">
        <v>721</v>
      </c>
      <c r="B158" s="23" t="s">
        <v>62</v>
      </c>
      <c r="C158" s="23" t="s">
        <v>62</v>
      </c>
      <c r="D158" s="23" t="s">
        <v>63</v>
      </c>
      <c r="E158" s="23" t="s">
        <v>64</v>
      </c>
      <c r="F158" s="23" t="s">
        <v>65</v>
      </c>
      <c r="G158" s="23" t="s">
        <v>105</v>
      </c>
      <c r="H158" s="155" t="s">
        <v>722</v>
      </c>
      <c r="I158" s="155" t="s">
        <v>723</v>
      </c>
      <c r="J158" s="155" t="s">
        <v>724</v>
      </c>
      <c r="K158" s="23">
        <v>4</v>
      </c>
      <c r="L158" s="23" t="s">
        <v>43</v>
      </c>
      <c r="M158" s="23" t="s">
        <v>44</v>
      </c>
      <c r="N158" s="25">
        <v>2</v>
      </c>
      <c r="O158" s="23" t="s">
        <v>44</v>
      </c>
      <c r="P158" s="156">
        <v>2</v>
      </c>
      <c r="Q158" s="23" t="s">
        <v>44</v>
      </c>
      <c r="R158" s="23" t="s">
        <v>44</v>
      </c>
      <c r="S158" s="88" t="s">
        <v>992</v>
      </c>
      <c r="T158" s="52"/>
      <c r="U158" s="52"/>
      <c r="V158" s="125">
        <v>0</v>
      </c>
      <c r="W158" s="134" t="s">
        <v>1135</v>
      </c>
    </row>
    <row r="159" spans="1:23" ht="199.5" x14ac:dyDescent="0.25">
      <c r="A159" s="157"/>
      <c r="B159" s="23" t="s">
        <v>100</v>
      </c>
      <c r="C159" s="21" t="s">
        <v>188</v>
      </c>
      <c r="D159" s="21" t="s">
        <v>102</v>
      </c>
      <c r="E159" s="21" t="s">
        <v>189</v>
      </c>
      <c r="F159" s="23" t="s">
        <v>599</v>
      </c>
      <c r="G159" s="159"/>
      <c r="H159" s="155" t="s">
        <v>1040</v>
      </c>
      <c r="I159" s="155" t="s">
        <v>1041</v>
      </c>
      <c r="J159" s="155" t="s">
        <v>1042</v>
      </c>
      <c r="K159" s="23">
        <v>3</v>
      </c>
      <c r="L159" s="23" t="s">
        <v>1043</v>
      </c>
      <c r="M159" s="23" t="s">
        <v>44</v>
      </c>
      <c r="N159" s="25">
        <v>1</v>
      </c>
      <c r="O159" s="23">
        <v>2</v>
      </c>
      <c r="P159" s="156">
        <v>3</v>
      </c>
      <c r="Q159" s="23" t="s">
        <v>44</v>
      </c>
      <c r="R159" s="23" t="s">
        <v>44</v>
      </c>
      <c r="S159" s="160" t="s">
        <v>1044</v>
      </c>
      <c r="T159" s="48"/>
      <c r="U159" s="48"/>
      <c r="V159" s="61">
        <v>0</v>
      </c>
      <c r="W159" s="45" t="s">
        <v>1131</v>
      </c>
    </row>
    <row r="160" spans="1:23" ht="85.5" x14ac:dyDescent="0.25">
      <c r="A160" s="23" t="s">
        <v>1070</v>
      </c>
      <c r="B160" s="21" t="s">
        <v>83</v>
      </c>
      <c r="C160" s="21" t="s">
        <v>381</v>
      </c>
      <c r="D160" s="21" t="s">
        <v>85</v>
      </c>
      <c r="E160" s="21" t="s">
        <v>86</v>
      </c>
      <c r="F160" s="21" t="s">
        <v>382</v>
      </c>
      <c r="G160" s="21" t="s">
        <v>648</v>
      </c>
      <c r="H160" s="21" t="s">
        <v>1062</v>
      </c>
      <c r="I160" s="21" t="s">
        <v>1063</v>
      </c>
      <c r="J160" s="21" t="s">
        <v>1064</v>
      </c>
      <c r="K160" s="21">
        <v>234</v>
      </c>
      <c r="L160" s="21" t="s">
        <v>43</v>
      </c>
      <c r="M160" s="23"/>
      <c r="N160" s="23"/>
      <c r="O160" s="25">
        <v>234</v>
      </c>
      <c r="P160" s="25">
        <v>234</v>
      </c>
      <c r="Q160" s="158"/>
      <c r="R160" s="158"/>
      <c r="S160" s="162"/>
      <c r="T160" s="163"/>
      <c r="U160" s="163"/>
      <c r="V160" s="125">
        <v>0</v>
      </c>
      <c r="W160" s="66" t="s">
        <v>1132</v>
      </c>
    </row>
    <row r="161" spans="1:23" ht="85.5" x14ac:dyDescent="0.25">
      <c r="A161" s="23" t="s">
        <v>1071</v>
      </c>
      <c r="B161" s="21" t="s">
        <v>83</v>
      </c>
      <c r="C161" s="21" t="s">
        <v>381</v>
      </c>
      <c r="D161" s="21" t="s">
        <v>85</v>
      </c>
      <c r="E161" s="21" t="s">
        <v>86</v>
      </c>
      <c r="F161" s="21" t="s">
        <v>382</v>
      </c>
      <c r="G161" s="23" t="s">
        <v>105</v>
      </c>
      <c r="H161" s="21" t="s">
        <v>1065</v>
      </c>
      <c r="I161" s="21" t="s">
        <v>1066</v>
      </c>
      <c r="J161" s="21" t="s">
        <v>1067</v>
      </c>
      <c r="K161" s="21">
        <v>53907</v>
      </c>
      <c r="L161" s="21" t="s">
        <v>43</v>
      </c>
      <c r="M161" s="23"/>
      <c r="N161" s="23">
        <v>7701</v>
      </c>
      <c r="O161" s="25">
        <v>30804</v>
      </c>
      <c r="P161" s="25">
        <v>53907</v>
      </c>
      <c r="Q161" s="158"/>
      <c r="R161" s="158"/>
      <c r="S161" s="162"/>
      <c r="T161" s="163"/>
      <c r="U161" s="163"/>
      <c r="V161" s="125">
        <v>0</v>
      </c>
      <c r="W161" s="66" t="s">
        <v>1132</v>
      </c>
    </row>
    <row r="162" spans="1:23" ht="99.75" x14ac:dyDescent="0.25">
      <c r="A162" s="23" t="s">
        <v>1084</v>
      </c>
      <c r="B162" s="21" t="s">
        <v>83</v>
      </c>
      <c r="C162" s="21" t="s">
        <v>554</v>
      </c>
      <c r="D162" s="21" t="s">
        <v>85</v>
      </c>
      <c r="E162" s="23" t="s">
        <v>86</v>
      </c>
      <c r="F162" s="21" t="s">
        <v>255</v>
      </c>
      <c r="G162" s="21" t="s">
        <v>1083</v>
      </c>
      <c r="H162" s="21" t="s">
        <v>1080</v>
      </c>
      <c r="I162" s="21" t="s">
        <v>1081</v>
      </c>
      <c r="J162" s="21" t="s">
        <v>1082</v>
      </c>
      <c r="K162" s="21">
        <v>32</v>
      </c>
      <c r="L162" s="21" t="s">
        <v>43</v>
      </c>
      <c r="M162" s="164"/>
      <c r="N162" s="164"/>
      <c r="O162" s="164">
        <v>16</v>
      </c>
      <c r="P162" s="164">
        <v>32</v>
      </c>
      <c r="Q162" s="158"/>
      <c r="R162" s="158"/>
      <c r="S162" s="162"/>
      <c r="T162" s="163"/>
      <c r="U162" s="163"/>
      <c r="V162" s="125">
        <v>0</v>
      </c>
      <c r="W162" s="66" t="s">
        <v>1132</v>
      </c>
    </row>
    <row r="163" spans="1:23" x14ac:dyDescent="0.25">
      <c r="A163" s="59"/>
      <c r="B163" s="13"/>
      <c r="C163" s="59"/>
      <c r="D163" s="59"/>
      <c r="E163" s="59"/>
      <c r="F163" s="59"/>
      <c r="G163" s="59"/>
      <c r="H163" s="59"/>
      <c r="I163" s="59"/>
      <c r="J163" s="59"/>
      <c r="K163" s="59"/>
      <c r="L163" s="59"/>
      <c r="M163" s="59"/>
      <c r="N163" s="59"/>
      <c r="O163" s="59"/>
      <c r="P163" s="59"/>
      <c r="Q163" s="59"/>
      <c r="R163" s="59"/>
    </row>
    <row r="164" spans="1:23" x14ac:dyDescent="0.25">
      <c r="A164" s="193" t="s">
        <v>9</v>
      </c>
      <c r="B164" s="194"/>
      <c r="C164" s="193"/>
      <c r="D164" s="193"/>
      <c r="E164" s="193"/>
      <c r="F164" s="193"/>
      <c r="G164" s="193"/>
      <c r="H164" s="193"/>
      <c r="I164" s="193"/>
      <c r="J164" s="193"/>
      <c r="K164" s="193"/>
      <c r="L164" s="193"/>
      <c r="M164" s="193"/>
      <c r="N164" s="193"/>
      <c r="O164" s="193"/>
      <c r="P164" s="193"/>
      <c r="Q164" s="193"/>
      <c r="R164" s="193"/>
    </row>
    <row r="165" spans="1:23" x14ac:dyDescent="0.25">
      <c r="A165" s="59"/>
      <c r="B165" s="13"/>
      <c r="C165" s="59"/>
      <c r="D165" s="59"/>
      <c r="E165" s="59"/>
      <c r="F165" s="59"/>
      <c r="G165" s="59"/>
      <c r="H165" s="59"/>
      <c r="I165" s="59"/>
      <c r="J165" s="59"/>
      <c r="K165" s="59"/>
      <c r="L165" s="59"/>
      <c r="M165" s="59"/>
      <c r="N165" s="59"/>
      <c r="O165" s="59"/>
      <c r="P165" s="59"/>
      <c r="Q165" s="59"/>
      <c r="R165" s="59"/>
    </row>
    <row r="166" spans="1:23" x14ac:dyDescent="0.25">
      <c r="A166" s="59"/>
      <c r="B166" s="13"/>
      <c r="C166" s="59"/>
      <c r="D166" s="59"/>
      <c r="E166" s="59"/>
      <c r="F166" s="59"/>
      <c r="G166" s="59"/>
      <c r="H166" s="59"/>
      <c r="I166" s="59"/>
      <c r="J166" s="59"/>
      <c r="K166" s="59"/>
      <c r="L166" s="59"/>
      <c r="M166" s="59"/>
      <c r="N166" s="59"/>
      <c r="O166" s="59"/>
      <c r="P166" s="59"/>
      <c r="Q166" s="59"/>
      <c r="R166" s="59"/>
    </row>
    <row r="167" spans="1:23" x14ac:dyDescent="0.25">
      <c r="A167" s="59"/>
      <c r="B167" s="13"/>
      <c r="C167" s="59"/>
      <c r="D167" s="59"/>
      <c r="E167" s="59"/>
      <c r="F167" s="59"/>
      <c r="G167" s="59"/>
      <c r="H167" s="59"/>
      <c r="I167" s="59"/>
      <c r="J167" s="59"/>
      <c r="K167" s="59"/>
      <c r="L167" s="59"/>
      <c r="M167" s="59"/>
      <c r="N167" s="59"/>
      <c r="O167" s="59"/>
      <c r="P167" s="59"/>
      <c r="Q167" s="59"/>
      <c r="R167" s="59"/>
    </row>
    <row r="168" spans="1:23" x14ac:dyDescent="0.25">
      <c r="A168" s="59"/>
      <c r="B168" s="13"/>
      <c r="C168" s="59"/>
      <c r="D168" s="59"/>
      <c r="E168" s="59"/>
      <c r="F168" s="59"/>
      <c r="G168" s="59"/>
      <c r="H168" s="59"/>
      <c r="I168" s="59"/>
      <c r="J168" s="59"/>
      <c r="K168" s="59"/>
      <c r="L168" s="59"/>
      <c r="M168" s="59"/>
      <c r="N168" s="59"/>
      <c r="O168" s="59"/>
      <c r="P168" s="59"/>
      <c r="Q168" s="59"/>
      <c r="R168" s="59"/>
    </row>
    <row r="169" spans="1:23" x14ac:dyDescent="0.25">
      <c r="A169" s="59"/>
      <c r="B169" s="13"/>
      <c r="C169" s="59"/>
      <c r="D169" s="59"/>
      <c r="E169" s="59"/>
      <c r="F169" s="59"/>
      <c r="G169" s="59"/>
      <c r="H169" s="59"/>
      <c r="I169" s="59"/>
      <c r="J169" s="59"/>
      <c r="K169" s="59"/>
      <c r="L169" s="59"/>
      <c r="M169" s="59"/>
      <c r="N169" s="59"/>
      <c r="O169" s="59"/>
      <c r="P169" s="59"/>
      <c r="Q169" s="59"/>
      <c r="R169" s="59"/>
    </row>
    <row r="170" spans="1:23" x14ac:dyDescent="0.25">
      <c r="A170" s="59"/>
      <c r="B170" s="13"/>
      <c r="C170" s="59"/>
      <c r="D170" s="59"/>
      <c r="E170" s="59"/>
      <c r="F170" s="59"/>
      <c r="G170" s="59"/>
      <c r="H170" s="59"/>
      <c r="I170" s="59"/>
      <c r="J170" s="59"/>
      <c r="K170" s="59"/>
      <c r="L170" s="59"/>
      <c r="M170" s="59"/>
      <c r="N170" s="59"/>
      <c r="O170" s="59"/>
      <c r="P170" s="59"/>
      <c r="Q170" s="59"/>
      <c r="R170" s="59"/>
    </row>
    <row r="171" spans="1:23" x14ac:dyDescent="0.25">
      <c r="A171" s="59"/>
      <c r="B171" s="13"/>
      <c r="C171" s="59"/>
      <c r="D171" s="59"/>
      <c r="E171" s="59"/>
      <c r="F171" s="59"/>
      <c r="G171" s="59"/>
      <c r="H171" s="59"/>
      <c r="I171" s="59"/>
      <c r="J171" s="59"/>
      <c r="K171" s="59"/>
      <c r="L171" s="59"/>
      <c r="M171" s="59"/>
      <c r="N171" s="59"/>
      <c r="O171" s="59"/>
      <c r="P171" s="59"/>
      <c r="Q171" s="59"/>
      <c r="R171" s="59"/>
    </row>
    <row r="172" spans="1:23" x14ac:dyDescent="0.25">
      <c r="A172" s="59"/>
      <c r="B172" s="13"/>
      <c r="C172" s="59"/>
      <c r="D172" s="59"/>
      <c r="E172" s="59"/>
      <c r="F172" s="59"/>
      <c r="G172" s="59"/>
      <c r="H172" s="59"/>
      <c r="I172" s="59"/>
      <c r="J172" s="59"/>
      <c r="K172" s="59"/>
      <c r="L172" s="59"/>
      <c r="M172" s="59"/>
      <c r="N172" s="59"/>
      <c r="O172" s="59"/>
      <c r="P172" s="59"/>
      <c r="Q172" s="59"/>
      <c r="R172" s="59"/>
    </row>
    <row r="173" spans="1:23" x14ac:dyDescent="0.25">
      <c r="A173" s="59"/>
      <c r="B173" s="13"/>
      <c r="C173" s="59"/>
      <c r="D173" s="59"/>
      <c r="E173" s="59"/>
      <c r="F173" s="59"/>
      <c r="G173" s="59"/>
      <c r="H173" s="59"/>
      <c r="I173" s="59"/>
      <c r="J173" s="59"/>
      <c r="K173" s="59"/>
      <c r="L173" s="59"/>
      <c r="M173" s="59"/>
      <c r="N173" s="59"/>
      <c r="O173" s="59"/>
      <c r="P173" s="59"/>
      <c r="Q173" s="59"/>
      <c r="R173" s="59"/>
    </row>
    <row r="174" spans="1:23" x14ac:dyDescent="0.25">
      <c r="A174" s="59"/>
      <c r="B174" s="13"/>
      <c r="C174" s="59"/>
      <c r="D174" s="59"/>
      <c r="E174" s="59"/>
      <c r="F174" s="59"/>
      <c r="G174" s="59"/>
      <c r="H174" s="59"/>
      <c r="I174" s="59"/>
      <c r="J174" s="59"/>
      <c r="K174" s="59"/>
      <c r="L174" s="59"/>
      <c r="M174" s="59"/>
      <c r="N174" s="59"/>
      <c r="O174" s="59"/>
      <c r="P174" s="59"/>
      <c r="Q174" s="59"/>
      <c r="R174" s="59"/>
    </row>
    <row r="175" spans="1:23" x14ac:dyDescent="0.25">
      <c r="A175" s="59"/>
      <c r="B175" s="13"/>
      <c r="C175" s="59"/>
      <c r="D175" s="59"/>
      <c r="E175" s="59"/>
      <c r="F175" s="59"/>
      <c r="G175" s="59"/>
      <c r="H175" s="59"/>
      <c r="I175" s="59"/>
      <c r="J175" s="59"/>
      <c r="K175" s="59"/>
      <c r="L175" s="59"/>
      <c r="M175" s="59"/>
      <c r="N175" s="59"/>
      <c r="O175" s="59"/>
      <c r="P175" s="59"/>
      <c r="Q175" s="59"/>
      <c r="R175" s="59"/>
    </row>
    <row r="176" spans="1:23" x14ac:dyDescent="0.25">
      <c r="A176" s="59"/>
      <c r="B176" s="13"/>
      <c r="C176" s="59"/>
      <c r="D176" s="59"/>
      <c r="E176" s="59"/>
      <c r="F176" s="59"/>
      <c r="G176" s="59"/>
      <c r="H176" s="59"/>
      <c r="I176" s="59"/>
      <c r="J176" s="59"/>
      <c r="K176" s="59"/>
      <c r="L176" s="59"/>
      <c r="M176" s="59"/>
      <c r="N176" s="59"/>
      <c r="O176" s="59"/>
      <c r="P176" s="59"/>
      <c r="Q176" s="59"/>
      <c r="R176" s="59"/>
    </row>
    <row r="177" spans="1:18" x14ac:dyDescent="0.25">
      <c r="A177" s="59"/>
      <c r="B177" s="13"/>
      <c r="C177" s="59"/>
      <c r="D177" s="59"/>
      <c r="E177" s="59"/>
      <c r="F177" s="59"/>
      <c r="G177" s="59"/>
      <c r="H177" s="59"/>
      <c r="I177" s="59"/>
      <c r="J177" s="59"/>
      <c r="K177" s="59"/>
      <c r="L177" s="59"/>
      <c r="M177" s="59"/>
      <c r="N177" s="59"/>
      <c r="O177" s="59"/>
      <c r="P177" s="59"/>
      <c r="Q177" s="59"/>
      <c r="R177" s="59"/>
    </row>
    <row r="178" spans="1:18" x14ac:dyDescent="0.25">
      <c r="A178" s="59"/>
      <c r="B178" s="13"/>
      <c r="C178" s="59"/>
      <c r="D178" s="59"/>
      <c r="E178" s="59"/>
      <c r="F178" s="59"/>
      <c r="G178" s="59"/>
      <c r="H178" s="59"/>
      <c r="I178" s="59"/>
      <c r="J178" s="59"/>
      <c r="K178" s="59"/>
      <c r="L178" s="59"/>
      <c r="M178" s="59"/>
      <c r="N178" s="59"/>
      <c r="O178" s="59"/>
      <c r="P178" s="59"/>
      <c r="Q178" s="59"/>
      <c r="R178" s="59"/>
    </row>
    <row r="179" spans="1:18" x14ac:dyDescent="0.25">
      <c r="A179" s="59"/>
      <c r="B179" s="13"/>
      <c r="C179" s="59"/>
      <c r="D179" s="59"/>
      <c r="E179" s="59"/>
      <c r="F179" s="59"/>
      <c r="G179" s="59"/>
      <c r="H179" s="59"/>
      <c r="I179" s="59"/>
      <c r="J179" s="59"/>
      <c r="K179" s="59"/>
      <c r="L179" s="59"/>
      <c r="M179" s="59"/>
      <c r="N179" s="59"/>
      <c r="O179" s="59"/>
      <c r="P179" s="59"/>
      <c r="Q179" s="59"/>
      <c r="R179" s="59"/>
    </row>
    <row r="180" spans="1:18" x14ac:dyDescent="0.25">
      <c r="A180" s="59"/>
      <c r="B180" s="13"/>
      <c r="C180" s="59"/>
      <c r="D180" s="59"/>
      <c r="E180" s="59"/>
      <c r="F180" s="59"/>
      <c r="G180" s="59"/>
      <c r="H180" s="59"/>
      <c r="I180" s="59"/>
      <c r="J180" s="59"/>
      <c r="K180" s="59"/>
      <c r="L180" s="59"/>
      <c r="M180" s="59"/>
      <c r="N180" s="59"/>
      <c r="O180" s="59"/>
      <c r="P180" s="59"/>
      <c r="Q180" s="59"/>
      <c r="R180" s="59"/>
    </row>
    <row r="181" spans="1:18" x14ac:dyDescent="0.25">
      <c r="A181" s="59"/>
      <c r="B181" s="13"/>
      <c r="C181" s="59"/>
      <c r="D181" s="59"/>
      <c r="E181" s="59"/>
      <c r="F181" s="59"/>
      <c r="G181" s="59"/>
      <c r="H181" s="59"/>
      <c r="I181" s="59"/>
      <c r="J181" s="59"/>
      <c r="K181" s="59"/>
      <c r="L181" s="59"/>
      <c r="M181" s="59"/>
      <c r="N181" s="59"/>
      <c r="O181" s="59"/>
      <c r="P181" s="59"/>
      <c r="Q181" s="59"/>
      <c r="R181" s="59"/>
    </row>
    <row r="182" spans="1:18" x14ac:dyDescent="0.25">
      <c r="A182" s="59"/>
      <c r="B182" s="13"/>
      <c r="C182" s="59"/>
      <c r="D182" s="59"/>
      <c r="E182" s="59"/>
      <c r="F182" s="59"/>
      <c r="G182" s="59"/>
      <c r="H182" s="59"/>
      <c r="I182" s="59"/>
      <c r="J182" s="59"/>
      <c r="K182" s="59"/>
      <c r="L182" s="59"/>
      <c r="M182" s="59"/>
      <c r="N182" s="59"/>
      <c r="O182" s="59"/>
      <c r="P182" s="59"/>
      <c r="Q182" s="59"/>
      <c r="R182" s="59"/>
    </row>
    <row r="183" spans="1:18" x14ac:dyDescent="0.25">
      <c r="A183" s="59"/>
      <c r="B183" s="13"/>
      <c r="C183" s="59"/>
      <c r="D183" s="59"/>
      <c r="E183" s="59"/>
      <c r="F183" s="59"/>
      <c r="G183" s="59"/>
      <c r="H183" s="59"/>
      <c r="I183" s="59"/>
      <c r="J183" s="59"/>
      <c r="K183" s="59"/>
      <c r="L183" s="59"/>
      <c r="M183" s="59"/>
      <c r="N183" s="59"/>
      <c r="O183" s="59"/>
      <c r="P183" s="59"/>
      <c r="Q183" s="59"/>
      <c r="R183" s="59"/>
    </row>
    <row r="184" spans="1:18" x14ac:dyDescent="0.25">
      <c r="A184" s="59"/>
      <c r="B184" s="13"/>
      <c r="C184" s="59"/>
      <c r="D184" s="59"/>
      <c r="E184" s="59"/>
      <c r="F184" s="59"/>
      <c r="G184" s="59"/>
      <c r="H184" s="59"/>
      <c r="I184" s="59"/>
      <c r="J184" s="59"/>
      <c r="K184" s="59"/>
      <c r="L184" s="59"/>
      <c r="M184" s="59"/>
      <c r="N184" s="59"/>
      <c r="O184" s="59"/>
      <c r="P184" s="59"/>
      <c r="Q184" s="59"/>
      <c r="R184" s="59"/>
    </row>
    <row r="185" spans="1:18" x14ac:dyDescent="0.25">
      <c r="A185" s="59"/>
      <c r="B185" s="13"/>
      <c r="C185" s="59"/>
      <c r="D185" s="59"/>
      <c r="E185" s="59"/>
      <c r="F185" s="59"/>
      <c r="G185" s="59"/>
      <c r="H185" s="59"/>
      <c r="I185" s="59"/>
      <c r="J185" s="59"/>
      <c r="K185" s="59"/>
      <c r="L185" s="59"/>
      <c r="M185" s="59"/>
      <c r="N185" s="59"/>
      <c r="O185" s="59"/>
      <c r="P185" s="59"/>
      <c r="Q185" s="59"/>
      <c r="R185" s="59"/>
    </row>
    <row r="186" spans="1:18" x14ac:dyDescent="0.25">
      <c r="A186" s="59"/>
      <c r="B186" s="13"/>
      <c r="C186" s="59"/>
      <c r="D186" s="59"/>
      <c r="E186" s="59"/>
      <c r="F186" s="59"/>
      <c r="G186" s="59"/>
      <c r="H186" s="59"/>
      <c r="I186" s="59"/>
      <c r="J186" s="59"/>
      <c r="K186" s="59"/>
      <c r="L186" s="59"/>
      <c r="M186" s="59"/>
      <c r="N186" s="59"/>
      <c r="O186" s="59"/>
      <c r="P186" s="59"/>
      <c r="Q186" s="59"/>
      <c r="R186" s="59"/>
    </row>
    <row r="187" spans="1:18" x14ac:dyDescent="0.25">
      <c r="A187" s="59"/>
      <c r="B187" s="13"/>
      <c r="C187" s="59"/>
      <c r="D187" s="59"/>
      <c r="E187" s="59"/>
      <c r="F187" s="59"/>
      <c r="G187" s="59"/>
      <c r="H187" s="59"/>
      <c r="I187" s="59"/>
      <c r="J187" s="59"/>
      <c r="K187" s="59"/>
      <c r="L187" s="59"/>
      <c r="M187" s="59"/>
      <c r="N187" s="59"/>
      <c r="O187" s="59"/>
      <c r="P187" s="59"/>
      <c r="Q187" s="59"/>
      <c r="R187" s="59"/>
    </row>
    <row r="188" spans="1:18" x14ac:dyDescent="0.25">
      <c r="A188" s="59"/>
      <c r="B188" s="13"/>
      <c r="C188" s="59"/>
      <c r="D188" s="59"/>
      <c r="E188" s="59"/>
      <c r="F188" s="59"/>
      <c r="G188" s="59"/>
      <c r="H188" s="59"/>
      <c r="I188" s="59"/>
      <c r="J188" s="59"/>
      <c r="K188" s="59"/>
      <c r="L188" s="59"/>
      <c r="M188" s="59"/>
      <c r="N188" s="59"/>
      <c r="O188" s="59"/>
      <c r="P188" s="59"/>
      <c r="Q188" s="59"/>
      <c r="R188" s="59"/>
    </row>
    <row r="189" spans="1:18" x14ac:dyDescent="0.25">
      <c r="A189" s="59"/>
      <c r="B189" s="13"/>
      <c r="C189" s="59"/>
      <c r="D189" s="59"/>
      <c r="E189" s="59"/>
      <c r="F189" s="59"/>
      <c r="G189" s="59"/>
      <c r="H189" s="59"/>
      <c r="I189" s="59"/>
      <c r="J189" s="59"/>
      <c r="K189" s="59"/>
      <c r="L189" s="59"/>
      <c r="M189" s="59"/>
      <c r="N189" s="59"/>
      <c r="O189" s="59"/>
      <c r="P189" s="59"/>
      <c r="Q189" s="59"/>
      <c r="R189" s="59"/>
    </row>
    <row r="190" spans="1:18" x14ac:dyDescent="0.25">
      <c r="A190" s="59"/>
      <c r="B190" s="13"/>
      <c r="C190" s="59"/>
      <c r="D190" s="59"/>
      <c r="E190" s="59"/>
      <c r="F190" s="59"/>
      <c r="G190" s="59"/>
      <c r="H190" s="59"/>
      <c r="I190" s="59"/>
      <c r="J190" s="59"/>
      <c r="K190" s="59"/>
      <c r="L190" s="59"/>
      <c r="M190" s="59"/>
      <c r="N190" s="59"/>
      <c r="O190" s="59"/>
      <c r="P190" s="59"/>
      <c r="Q190" s="59"/>
      <c r="R190" s="59"/>
    </row>
    <row r="191" spans="1:18" x14ac:dyDescent="0.25">
      <c r="A191" s="59"/>
      <c r="B191" s="13"/>
      <c r="C191" s="59"/>
      <c r="D191" s="59"/>
      <c r="E191" s="59"/>
      <c r="F191" s="59"/>
      <c r="G191" s="59"/>
      <c r="H191" s="59"/>
      <c r="I191" s="59"/>
      <c r="J191" s="59"/>
      <c r="K191" s="59"/>
      <c r="L191" s="59"/>
      <c r="M191" s="59"/>
      <c r="N191" s="59"/>
      <c r="O191" s="59"/>
      <c r="P191" s="59"/>
      <c r="Q191" s="59"/>
      <c r="R191" s="59"/>
    </row>
    <row r="192" spans="1:18" x14ac:dyDescent="0.25">
      <c r="A192" s="59"/>
      <c r="B192" s="13"/>
      <c r="C192" s="59"/>
      <c r="D192" s="59"/>
      <c r="E192" s="59"/>
      <c r="F192" s="59"/>
      <c r="G192" s="59"/>
      <c r="H192" s="59"/>
      <c r="I192" s="59"/>
      <c r="J192" s="59"/>
      <c r="K192" s="59"/>
      <c r="L192" s="59"/>
      <c r="M192" s="59"/>
      <c r="N192" s="59"/>
      <c r="O192" s="59"/>
      <c r="P192" s="59"/>
      <c r="Q192" s="59"/>
      <c r="R192" s="59"/>
    </row>
    <row r="193" spans="1:18" x14ac:dyDescent="0.25">
      <c r="A193" s="59"/>
      <c r="B193" s="13"/>
      <c r="C193" s="59"/>
      <c r="D193" s="59"/>
      <c r="E193" s="59"/>
      <c r="F193" s="59"/>
      <c r="G193" s="59"/>
      <c r="H193" s="59"/>
      <c r="I193" s="59"/>
      <c r="J193" s="59"/>
      <c r="K193" s="59"/>
      <c r="L193" s="59"/>
      <c r="M193" s="59"/>
      <c r="N193" s="59"/>
      <c r="O193" s="59"/>
      <c r="P193" s="59"/>
      <c r="Q193" s="59"/>
      <c r="R193" s="59"/>
    </row>
    <row r="194" spans="1:18" x14ac:dyDescent="0.25">
      <c r="A194" s="59"/>
      <c r="B194" s="13"/>
      <c r="C194" s="59"/>
      <c r="D194" s="59"/>
      <c r="E194" s="59"/>
      <c r="F194" s="59"/>
      <c r="G194" s="59"/>
      <c r="H194" s="59"/>
      <c r="I194" s="59"/>
      <c r="J194" s="59"/>
      <c r="K194" s="59"/>
      <c r="L194" s="59"/>
      <c r="M194" s="59"/>
      <c r="N194" s="59"/>
      <c r="O194" s="59"/>
      <c r="P194" s="59"/>
      <c r="Q194" s="59"/>
      <c r="R194" s="59"/>
    </row>
    <row r="195" spans="1:18" x14ac:dyDescent="0.25">
      <c r="A195" s="59"/>
      <c r="B195" s="13"/>
      <c r="C195" s="59"/>
      <c r="D195" s="59"/>
      <c r="E195" s="59"/>
      <c r="F195" s="59"/>
      <c r="G195" s="59"/>
      <c r="H195" s="59"/>
      <c r="I195" s="59"/>
      <c r="J195" s="59"/>
      <c r="K195" s="59"/>
      <c r="L195" s="59"/>
      <c r="M195" s="59"/>
      <c r="N195" s="59"/>
      <c r="O195" s="59"/>
      <c r="P195" s="59"/>
      <c r="Q195" s="59"/>
      <c r="R195" s="59"/>
    </row>
    <row r="196" spans="1:18" x14ac:dyDescent="0.25">
      <c r="A196" s="59"/>
      <c r="B196" s="13"/>
      <c r="C196" s="59"/>
      <c r="D196" s="59"/>
      <c r="E196" s="59"/>
      <c r="F196" s="59"/>
      <c r="G196" s="59"/>
      <c r="H196" s="59"/>
      <c r="I196" s="59"/>
      <c r="J196" s="59"/>
      <c r="K196" s="59"/>
      <c r="L196" s="59"/>
      <c r="M196" s="59"/>
      <c r="N196" s="59"/>
      <c r="O196" s="59"/>
      <c r="P196" s="59"/>
      <c r="Q196" s="59"/>
      <c r="R196" s="59"/>
    </row>
    <row r="197" spans="1:18" x14ac:dyDescent="0.25">
      <c r="A197" s="59"/>
      <c r="B197" s="13"/>
      <c r="C197" s="59"/>
      <c r="D197" s="59"/>
      <c r="E197" s="59"/>
      <c r="F197" s="59"/>
      <c r="G197" s="59"/>
      <c r="H197" s="59"/>
      <c r="I197" s="59"/>
      <c r="J197" s="59"/>
      <c r="K197" s="59"/>
      <c r="L197" s="59"/>
      <c r="M197" s="59"/>
      <c r="N197" s="59"/>
      <c r="O197" s="59"/>
      <c r="P197" s="59"/>
      <c r="Q197" s="59"/>
      <c r="R197" s="59"/>
    </row>
    <row r="198" spans="1:18" x14ac:dyDescent="0.25">
      <c r="A198" s="59"/>
      <c r="B198" s="13"/>
      <c r="C198" s="59"/>
      <c r="D198" s="59"/>
      <c r="E198" s="59"/>
      <c r="F198" s="59"/>
      <c r="G198" s="59"/>
      <c r="H198" s="59"/>
      <c r="I198" s="59"/>
      <c r="J198" s="59"/>
      <c r="K198" s="59"/>
      <c r="L198" s="59"/>
      <c r="M198" s="59"/>
      <c r="N198" s="59"/>
      <c r="O198" s="59"/>
      <c r="P198" s="59"/>
      <c r="Q198" s="59"/>
      <c r="R198" s="59"/>
    </row>
    <row r="199" spans="1:18" x14ac:dyDescent="0.25">
      <c r="A199" s="59"/>
      <c r="B199" s="13"/>
      <c r="C199" s="59"/>
      <c r="D199" s="59"/>
      <c r="E199" s="59"/>
      <c r="F199" s="59"/>
      <c r="G199" s="59"/>
      <c r="H199" s="59"/>
      <c r="I199" s="59"/>
      <c r="J199" s="59"/>
      <c r="K199" s="59"/>
      <c r="L199" s="59"/>
      <c r="M199" s="59"/>
      <c r="N199" s="59"/>
      <c r="O199" s="59"/>
      <c r="P199" s="59"/>
      <c r="Q199" s="59"/>
      <c r="R199" s="59"/>
    </row>
    <row r="201" spans="1:18" x14ac:dyDescent="0.25">
      <c r="B201" s="167"/>
      <c r="C201" s="192"/>
      <c r="D201" s="192"/>
      <c r="E201" s="192"/>
      <c r="F201" s="192"/>
      <c r="G201" s="192"/>
      <c r="H201" s="192"/>
    </row>
  </sheetData>
  <sheetProtection sheet="1" objects="1" scenarios="1"/>
  <autoFilter ref="A9:R162" xr:uid="{DC62BA09-2A22-4C64-8E17-388DB5448DEC}"/>
  <mergeCells count="28">
    <mergeCell ref="F8:F9"/>
    <mergeCell ref="B2:B4"/>
    <mergeCell ref="C2:P2"/>
    <mergeCell ref="Q2:R2"/>
    <mergeCell ref="C3:P3"/>
    <mergeCell ref="Q3:R3"/>
    <mergeCell ref="C4:P4"/>
    <mergeCell ref="A164:R164"/>
    <mergeCell ref="B201:H201"/>
    <mergeCell ref="M8:P8"/>
    <mergeCell ref="Q8:Q9"/>
    <mergeCell ref="R8:R9"/>
    <mergeCell ref="G8:G9"/>
    <mergeCell ref="H8:H9"/>
    <mergeCell ref="I8:I9"/>
    <mergeCell ref="J8:J9"/>
    <mergeCell ref="K8:K9"/>
    <mergeCell ref="L8:L9"/>
    <mergeCell ref="A8:A9"/>
    <mergeCell ref="B8:B9"/>
    <mergeCell ref="C8:C9"/>
    <mergeCell ref="D8:D9"/>
    <mergeCell ref="E8:E9"/>
    <mergeCell ref="S8:S9"/>
    <mergeCell ref="U8:U9"/>
    <mergeCell ref="V8:V9"/>
    <mergeCell ref="W8:W9"/>
    <mergeCell ref="T8:T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EFCDA-E5E1-4910-B747-D88A5FD0BA91}">
  <dimension ref="A1:B29"/>
  <sheetViews>
    <sheetView workbookViewId="0">
      <selection activeCell="A31" sqref="A31"/>
    </sheetView>
  </sheetViews>
  <sheetFormatPr baseColWidth="10" defaultRowHeight="15" x14ac:dyDescent="0.25"/>
  <cols>
    <col min="1" max="1" width="119.5703125" customWidth="1"/>
    <col min="2" max="2" width="103.7109375" customWidth="1"/>
  </cols>
  <sheetData>
    <row r="1" spans="1:2" x14ac:dyDescent="0.25">
      <c r="A1" s="14" t="s">
        <v>16</v>
      </c>
      <c r="B1" s="14" t="s">
        <v>17</v>
      </c>
    </row>
    <row r="2" spans="1:2" x14ac:dyDescent="0.25">
      <c r="A2" s="19" t="s">
        <v>84</v>
      </c>
      <c r="B2" s="19" t="s">
        <v>85</v>
      </c>
    </row>
    <row r="3" spans="1:2" x14ac:dyDescent="0.25">
      <c r="A3" s="21" t="s">
        <v>559</v>
      </c>
      <c r="B3" s="21" t="s">
        <v>85</v>
      </c>
    </row>
    <row r="4" spans="1:2" x14ac:dyDescent="0.25">
      <c r="A4" s="23" t="s">
        <v>85</v>
      </c>
      <c r="B4" s="23" t="s">
        <v>85</v>
      </c>
    </row>
    <row r="5" spans="1:2" x14ac:dyDescent="0.25">
      <c r="A5" s="30" t="s">
        <v>93</v>
      </c>
      <c r="B5" s="30" t="s">
        <v>85</v>
      </c>
    </row>
    <row r="6" spans="1:2" x14ac:dyDescent="0.25">
      <c r="A6" s="21" t="s">
        <v>566</v>
      </c>
      <c r="B6" s="21" t="s">
        <v>85</v>
      </c>
    </row>
    <row r="7" spans="1:2" x14ac:dyDescent="0.25">
      <c r="A7" s="23" t="s">
        <v>110</v>
      </c>
      <c r="B7" s="23" t="s">
        <v>102</v>
      </c>
    </row>
    <row r="8" spans="1:2" x14ac:dyDescent="0.25">
      <c r="A8" s="23" t="s">
        <v>341</v>
      </c>
      <c r="B8" s="23" t="s">
        <v>102</v>
      </c>
    </row>
    <row r="9" spans="1:2" x14ac:dyDescent="0.25">
      <c r="A9" s="23" t="s">
        <v>197</v>
      </c>
      <c r="B9" s="23" t="s">
        <v>102</v>
      </c>
    </row>
    <row r="10" spans="1:2" x14ac:dyDescent="0.25">
      <c r="A10" s="23" t="s">
        <v>257</v>
      </c>
      <c r="B10" s="23" t="s">
        <v>102</v>
      </c>
    </row>
    <row r="11" spans="1:2" x14ac:dyDescent="0.25">
      <c r="A11" s="21" t="s">
        <v>605</v>
      </c>
      <c r="B11" s="21" t="s">
        <v>102</v>
      </c>
    </row>
    <row r="12" spans="1:2" x14ac:dyDescent="0.25">
      <c r="A12" s="23" t="s">
        <v>708</v>
      </c>
      <c r="B12" s="23" t="s">
        <v>102</v>
      </c>
    </row>
    <row r="13" spans="1:2" x14ac:dyDescent="0.25">
      <c r="A13" s="23" t="s">
        <v>101</v>
      </c>
      <c r="B13" s="23" t="s">
        <v>102</v>
      </c>
    </row>
    <row r="14" spans="1:2" x14ac:dyDescent="0.25">
      <c r="A14" s="23" t="s">
        <v>227</v>
      </c>
      <c r="B14" s="23" t="s">
        <v>102</v>
      </c>
    </row>
    <row r="15" spans="1:2" ht="12.75" customHeight="1" x14ac:dyDescent="0.25">
      <c r="A15" s="23" t="s">
        <v>63</v>
      </c>
      <c r="B15" s="23" t="s">
        <v>63</v>
      </c>
    </row>
    <row r="16" spans="1:2" x14ac:dyDescent="0.25">
      <c r="A16" s="23" t="s">
        <v>327</v>
      </c>
      <c r="B16" s="23" t="s">
        <v>63</v>
      </c>
    </row>
    <row r="17" spans="1:2" x14ac:dyDescent="0.25">
      <c r="A17" s="23" t="s">
        <v>216</v>
      </c>
      <c r="B17" s="23" t="s">
        <v>63</v>
      </c>
    </row>
    <row r="18" spans="1:2" x14ac:dyDescent="0.25">
      <c r="A18" s="23" t="s">
        <v>70</v>
      </c>
      <c r="B18" s="23" t="s">
        <v>63</v>
      </c>
    </row>
    <row r="19" spans="1:2" x14ac:dyDescent="0.25">
      <c r="A19" s="23" t="s">
        <v>62</v>
      </c>
      <c r="B19" s="23" t="s">
        <v>63</v>
      </c>
    </row>
    <row r="20" spans="1:2" x14ac:dyDescent="0.25">
      <c r="A20" s="23" t="s">
        <v>158</v>
      </c>
      <c r="B20" s="23" t="s">
        <v>63</v>
      </c>
    </row>
    <row r="21" spans="1:2" x14ac:dyDescent="0.25">
      <c r="A21" s="21" t="s">
        <v>533</v>
      </c>
      <c r="B21" s="21" t="s">
        <v>76</v>
      </c>
    </row>
    <row r="22" spans="1:2" x14ac:dyDescent="0.25">
      <c r="A22" s="21" t="s">
        <v>524</v>
      </c>
      <c r="B22" s="21" t="s">
        <v>76</v>
      </c>
    </row>
    <row r="23" spans="1:2" x14ac:dyDescent="0.25">
      <c r="A23" s="21" t="s">
        <v>519</v>
      </c>
      <c r="B23" s="21" t="s">
        <v>76</v>
      </c>
    </row>
    <row r="24" spans="1:2" x14ac:dyDescent="0.25">
      <c r="A24" s="21" t="s">
        <v>170</v>
      </c>
      <c r="B24" s="21" t="s">
        <v>76</v>
      </c>
    </row>
    <row r="25" spans="1:2" x14ac:dyDescent="0.25">
      <c r="A25" s="23" t="s">
        <v>76</v>
      </c>
      <c r="B25" s="23" t="s">
        <v>76</v>
      </c>
    </row>
    <row r="26" spans="1:2" x14ac:dyDescent="0.25">
      <c r="A26" s="23" t="s">
        <v>148</v>
      </c>
      <c r="B26" s="23" t="s">
        <v>142</v>
      </c>
    </row>
    <row r="27" spans="1:2" x14ac:dyDescent="0.25">
      <c r="A27" s="21" t="s">
        <v>628</v>
      </c>
      <c r="B27" s="23" t="s">
        <v>142</v>
      </c>
    </row>
    <row r="28" spans="1:2" x14ac:dyDescent="0.25">
      <c r="A28" s="23" t="s">
        <v>141</v>
      </c>
      <c r="B28" s="23" t="s">
        <v>142</v>
      </c>
    </row>
    <row r="29" spans="1:2" x14ac:dyDescent="0.25">
      <c r="A29" s="23" t="s">
        <v>142</v>
      </c>
      <c r="B29" s="23" t="s">
        <v>142</v>
      </c>
    </row>
  </sheetData>
  <conditionalFormatting sqref="A1:A3 A5:A14 A16:A24 A26:A28">
    <cfRule type="duplicateValues" dxfId="0" priority="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1" ma:contentTypeDescription="Crear nuevo documento." ma:contentTypeScope="" ma:versionID="1fcaf6d7367eff8d6c184173bffe741f">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7a2e782de41d049d63b930faf4d5ea41"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358AD-3E55-4427-900D-09731015F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A083BD-7899-4076-B35F-47C6BE850C18}">
  <ds:schemaRefs>
    <ds:schemaRef ds:uri="http://schemas.microsoft.com/office/2006/metadata/properties"/>
    <ds:schemaRef ds:uri="http://schemas.microsoft.com/office/infopath/2007/PartnerControls"/>
    <ds:schemaRef ds:uri="df2f55d6-af6e-4553-b49e-dc8f1686e992"/>
    <ds:schemaRef ds:uri="fedfa7f7-5270-4b24-ab35-28b2426d7f1a"/>
  </ds:schemaRefs>
</ds:datastoreItem>
</file>

<file path=customXml/itemProps3.xml><?xml version="1.0" encoding="utf-8"?>
<ds:datastoreItem xmlns:ds="http://schemas.openxmlformats.org/officeDocument/2006/customXml" ds:itemID="{FE64DC63-79DA-4450-B99C-FF15CF8304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 de Acción</vt:lpstr>
      <vt:lpstr>Seguimiento primer trimestre</vt:lpstr>
      <vt:lpstr>dependencias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Paola Andrea López Jaramillo</cp:lastModifiedBy>
  <cp:revision/>
  <dcterms:created xsi:type="dcterms:W3CDTF">2023-12-13T19:24:49Z</dcterms:created>
  <dcterms:modified xsi:type="dcterms:W3CDTF">2025-06-10T15:35:57Z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ies>
</file>