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minigualdadgovco.sharepoint.com/sites/KOFAN/SG/SC/CONTRATACION/PAA y WEB/PUBLICACION PORTAL TRANSPARENCIA/CONTRATACION ADJUDICADA Y ADICIONES/"/>
    </mc:Choice>
  </mc:AlternateContent>
  <xr:revisionPtr revIDLastSave="144" documentId="8_{FCC32740-976E-4102-A6EC-E7D6AE8E1488}" xr6:coauthVersionLast="47" xr6:coauthVersionMax="47" xr10:uidLastSave="{62493496-93EC-4A65-B9B7-166B95F324D6}"/>
  <bookViews>
    <workbookView xWindow="-120" yWindow="-120" windowWidth="29040" windowHeight="15720" xr2:uid="{C1F924E0-2DDD-4B26-9438-AA80D1670365}"/>
  </bookViews>
  <sheets>
    <sheet name="Hoja1 (E)" sheetId="3" r:id="rId1"/>
  </sheets>
  <definedNames>
    <definedName name="_xlnm._FilterDatabase" localSheetId="0" hidden="1">'Hoja1 (E)'!$A$2:$N$370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48" i="3" l="1"/>
  <c r="J348" i="3"/>
  <c r="M4" i="3" l="1"/>
  <c r="M5" i="3"/>
  <c r="M6" i="3"/>
  <c r="M7" i="3"/>
  <c r="M8" i="3"/>
  <c r="M10" i="3"/>
  <c r="M11" i="3"/>
  <c r="M12" i="3"/>
  <c r="M13" i="3"/>
  <c r="M15" i="3"/>
  <c r="M16" i="3"/>
  <c r="M18" i="3"/>
  <c r="M19" i="3"/>
  <c r="M20" i="3"/>
  <c r="M21" i="3"/>
  <c r="M22" i="3"/>
  <c r="M23" i="3"/>
  <c r="M24" i="3"/>
  <c r="M25" i="3"/>
  <c r="M26" i="3"/>
  <c r="M27" i="3"/>
  <c r="M28" i="3"/>
  <c r="M29" i="3"/>
  <c r="M30" i="3"/>
  <c r="M31" i="3"/>
  <c r="M32" i="3"/>
  <c r="M33" i="3"/>
  <c r="M34" i="3"/>
  <c r="M35" i="3"/>
  <c r="M36" i="3"/>
  <c r="M37" i="3"/>
  <c r="M38" i="3"/>
  <c r="M39" i="3"/>
  <c r="M40" i="3"/>
  <c r="M42" i="3"/>
  <c r="M43" i="3"/>
  <c r="M45" i="3"/>
  <c r="M46" i="3"/>
  <c r="M47" i="3"/>
  <c r="M48" i="3"/>
  <c r="M49" i="3"/>
  <c r="M50" i="3"/>
  <c r="M51" i="3"/>
  <c r="M52" i="3"/>
  <c r="M53" i="3"/>
  <c r="M54" i="3"/>
  <c r="M55" i="3"/>
  <c r="M56" i="3"/>
  <c r="M57" i="3"/>
  <c r="M58" i="3"/>
  <c r="M59" i="3"/>
  <c r="M60" i="3"/>
  <c r="M61" i="3"/>
  <c r="M62" i="3"/>
  <c r="M63" i="3"/>
  <c r="M64" i="3"/>
  <c r="M65" i="3"/>
  <c r="M66" i="3"/>
  <c r="M68" i="3"/>
  <c r="M69" i="3"/>
  <c r="M70" i="3"/>
  <c r="M71" i="3"/>
  <c r="M72" i="3"/>
  <c r="M92" i="3"/>
  <c r="M93" i="3"/>
  <c r="M94" i="3"/>
  <c r="M95" i="3"/>
  <c r="M96" i="3"/>
  <c r="M97" i="3"/>
  <c r="M98" i="3"/>
  <c r="M99"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70" i="3"/>
  <c r="M171" i="3"/>
  <c r="M172" i="3"/>
  <c r="M173" i="3"/>
  <c r="M174" i="3"/>
  <c r="M175" i="3"/>
  <c r="M176" i="3"/>
  <c r="M177" i="3"/>
  <c r="M178" i="3"/>
  <c r="M179" i="3"/>
  <c r="M181" i="3"/>
  <c r="M182" i="3"/>
  <c r="M183" i="3"/>
  <c r="M184" i="3"/>
  <c r="M185" i="3"/>
  <c r="M186" i="3"/>
  <c r="M187" i="3"/>
  <c r="M188" i="3"/>
  <c r="M189" i="3"/>
  <c r="M190" i="3"/>
  <c r="M191" i="3"/>
  <c r="M192" i="3"/>
  <c r="M193" i="3"/>
  <c r="M194" i="3"/>
  <c r="M195" i="3"/>
  <c r="M196" i="3"/>
  <c r="M197" i="3"/>
  <c r="M198" i="3"/>
  <c r="M199"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67" i="3"/>
  <c r="M272" i="3"/>
  <c r="M273" i="3"/>
  <c r="M274" i="3"/>
  <c r="M275" i="3"/>
  <c r="M276" i="3"/>
  <c r="M277" i="3"/>
  <c r="M278" i="3"/>
  <c r="M279" i="3"/>
  <c r="M280" i="3"/>
  <c r="M281" i="3"/>
  <c r="M282" i="3"/>
  <c r="M283" i="3"/>
  <c r="M284" i="3"/>
  <c r="M285" i="3"/>
  <c r="M286" i="3"/>
  <c r="M287" i="3"/>
  <c r="M288" i="3"/>
  <c r="M289" i="3"/>
  <c r="M290" i="3"/>
  <c r="M291" i="3"/>
  <c r="M292" i="3"/>
  <c r="M293" i="3"/>
  <c r="M294" i="3"/>
  <c r="M295"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9" i="3"/>
  <c r="M350" i="3"/>
  <c r="M351" i="3"/>
  <c r="M352" i="3"/>
  <c r="M353" i="3"/>
  <c r="M354" i="3"/>
  <c r="M355" i="3"/>
  <c r="M356" i="3"/>
  <c r="M357" i="3"/>
  <c r="M358" i="3"/>
  <c r="M359" i="3"/>
  <c r="M360" i="3"/>
  <c r="M361" i="3"/>
  <c r="M362" i="3"/>
  <c r="M363" i="3"/>
  <c r="M364" i="3"/>
  <c r="M365" i="3"/>
  <c r="M366" i="3"/>
  <c r="M367" i="3"/>
  <c r="M368" i="3"/>
  <c r="M369" i="3"/>
  <c r="M370" i="3"/>
  <c r="M3" i="3"/>
  <c r="J359" i="3"/>
  <c r="J362" i="3"/>
  <c r="J363" i="3"/>
  <c r="J364" i="3"/>
  <c r="J365" i="3"/>
  <c r="J366" i="3"/>
  <c r="J367" i="3"/>
  <c r="J368" i="3"/>
  <c r="J369" i="3"/>
  <c r="J370" i="3"/>
  <c r="J335" i="3"/>
  <c r="J340" i="3"/>
  <c r="J341" i="3"/>
  <c r="J342" i="3"/>
  <c r="J343" i="3"/>
  <c r="J344" i="3"/>
  <c r="J345" i="3"/>
  <c r="J346" i="3"/>
  <c r="J347" i="3"/>
  <c r="J44" i="3"/>
  <c r="J73" i="3"/>
  <c r="J74" i="3"/>
  <c r="J75" i="3"/>
  <c r="J76" i="3"/>
  <c r="J77" i="3"/>
  <c r="J78" i="3"/>
  <c r="J79" i="3"/>
  <c r="J80" i="3"/>
  <c r="J81" i="3"/>
  <c r="J82" i="3"/>
  <c r="J83" i="3"/>
  <c r="J84" i="3"/>
  <c r="J85" i="3"/>
  <c r="J86" i="3"/>
  <c r="J87" i="3"/>
  <c r="J88" i="3"/>
  <c r="J89" i="3"/>
  <c r="J90" i="3"/>
  <c r="J91" i="3"/>
  <c r="J98" i="3"/>
  <c r="J162" i="3"/>
  <c r="J227" i="3"/>
  <c r="J233" i="3"/>
  <c r="J234" i="3"/>
  <c r="J235" i="3"/>
  <c r="J236" i="3"/>
  <c r="J237" i="3"/>
  <c r="J238" i="3"/>
  <c r="J239" i="3"/>
  <c r="J240" i="3"/>
  <c r="J241" i="3"/>
  <c r="J242" i="3"/>
  <c r="J243" i="3"/>
  <c r="J244" i="3"/>
  <c r="J245" i="3"/>
  <c r="J246" i="3"/>
  <c r="J247" i="3"/>
  <c r="J248" i="3"/>
  <c r="J27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Constanza Coronado Osorio</author>
  </authors>
  <commentList>
    <comment ref="A66" authorId="0" shapeId="0" xr:uid="{C7741A27-13D6-4027-BD55-2C0929F0456A}">
      <text>
        <r>
          <rPr>
            <b/>
            <sz val="9"/>
            <color indexed="81"/>
            <rFont val="Tahoma"/>
            <family val="2"/>
          </rPr>
          <t>Diana Constanza Coronado Osorio:</t>
        </r>
        <r>
          <rPr>
            <sz val="9"/>
            <color indexed="81"/>
            <rFont val="Tahoma"/>
            <family val="2"/>
          </rPr>
          <t xml:space="preserve">
MODIFICADO</t>
        </r>
      </text>
    </comment>
  </commentList>
</comments>
</file>

<file path=xl/sharedStrings.xml><?xml version="1.0" encoding="utf-8"?>
<sst xmlns="http://schemas.openxmlformats.org/spreadsheetml/2006/main" count="2763" uniqueCount="1702">
  <si>
    <t>No.
CONTRATO /
CONVENIO</t>
  </si>
  <si>
    <t>OBJETO</t>
  </si>
  <si>
    <t>TIPO DE
CONTRATO /
CONVENIO</t>
  </si>
  <si>
    <t>MODALIDAD DE SELECCIÓN</t>
  </si>
  <si>
    <t>RAZON
SOCIAL</t>
  </si>
  <si>
    <t>FECHA FIRMA</t>
  </si>
  <si>
    <t>FECHA DE INICIO</t>
  </si>
  <si>
    <t>FECHA DE
TERMINACIÓN</t>
  </si>
  <si>
    <t xml:space="preserve">LINK DE CONSULTA SECOP II </t>
  </si>
  <si>
    <t>MIE-CD-001-2025</t>
  </si>
  <si>
    <t>Contratar en arrendamiento el inmueble ubicado en el Edificio Centro de Comercio Internacional -CCI-; ubicado en la Calle 28 No. 13A - 15; de la ciudad de Bogotá D. C.</t>
  </si>
  <si>
    <t>Arrendamiento</t>
  </si>
  <si>
    <t>Contratación directa</t>
  </si>
  <si>
    <t>FAMOC DEPANEL S.A.S.</t>
  </si>
  <si>
    <t>https://community.secop.gov.co/Public/Tendering/OpportunityDetail/Index?noticeUID=CO1.NTC.7353398&amp;isFromPublicArea=True&amp;isModal=true&amp;asPopupView=true</t>
  </si>
  <si>
    <t>MIE-CPS-001-2025</t>
  </si>
  <si>
    <t>Prestar sus servicios profesionales especializados a la subdirección de contratación que permitan brindar soporte jurídico al equipo; a los procesos y trámites contractuales que esta desarrolle.</t>
  </si>
  <si>
    <t>Contrato de Prestacion De Servicios Profesionales</t>
  </si>
  <si>
    <t>XAVIER ANDRES MEDINA MARTINEZ</t>
  </si>
  <si>
    <t>https://community.secop.gov.co/Public/Tendering/OpportunityDetail/Index?noticeUID=CO1.NTC.7398536&amp;isFromPublicArea=True&amp;isModal=true&amp;asPopupView=true</t>
  </si>
  <si>
    <t>MIE-CPS-002-2025</t>
  </si>
  <si>
    <t>WILSON ENRIQUE USTARIZ CONTRERAS</t>
  </si>
  <si>
    <t>https://community.secop.gov.co/Public/Tendering/OpportunityDetail/Index?noticeUID=CO1.NTC.7399701&amp;isFromPublicArea=True&amp;isModal=true&amp;asPopupView=true</t>
  </si>
  <si>
    <t>MIE-CPS-003-2025</t>
  </si>
  <si>
    <t>Prestar servicios profesionales especializados a la Secretaría General del Ministerio de Igualdad y Equidad para apoyar la implementación de políticas; programas y proyectos en materia de gestión del talento humano que deban articularse con la Subdirección de Talento Humano</t>
  </si>
  <si>
    <t>ROCIO DEL PILAR CONTRERAS CORREA</t>
  </si>
  <si>
    <t>https://community.secop.gov.co/Public/Tendering/OpportunityDetail/Index?noticeUID=CO1.NTC.7399471&amp;isFromPublicArea=True&amp;isModal=true&amp;asPopupView=true</t>
  </si>
  <si>
    <t>MIE-CPS-004-2025</t>
  </si>
  <si>
    <t>Prestar servicios profesionales especializados en la Subdirección de Contratación del Ministerio de Igualdad y Equidad; en materia jurídica y para gestión contractual y normativa</t>
  </si>
  <si>
    <t>JAVIER DE JESUS TRESPALACIOS QUINTERO</t>
  </si>
  <si>
    <t>https://community.secop.gov.co/Public/Tendering/OpportunityDetail/Index?noticeUID=CO1.NTC.7403563&amp;isFromPublicArea=True&amp;isModal=true&amp;asPopupView=true</t>
  </si>
  <si>
    <t>MIE-CPS-005-2025</t>
  </si>
  <si>
    <t>Prestar servicios profesionales para gestionar y hacer seguimiento a los procesos; procedimientos y trámites contractuales y administrativos asignados a la Subdirección de Contratación del Ministerio de Igualdad y Equidad</t>
  </si>
  <si>
    <t>JARED MATEO CONTRERAS ALONSO</t>
  </si>
  <si>
    <t>https://community.secop.gov.co/Public/Tendering/OpportunityDetail/Index?noticeUID=CO1.NTC.7410233&amp;isFromPublicArea=True&amp;isModal=true&amp;asPopupView=true</t>
  </si>
  <si>
    <t>Contrato de Prestacion De Servicios De Apoyo a La Gestion</t>
  </si>
  <si>
    <t>https://community.secop.gov.co/Public/Tendering/OpportunityDetail/Index?noticeUID=CO1.NTC.7418777&amp;isFromPublicArea=True&amp;isModal=true&amp;asPopupView=true</t>
  </si>
  <si>
    <t xml:space="preserve">MISHELL DANIELA PEÑA RIOS </t>
  </si>
  <si>
    <t>MIE-CPS-007-2025</t>
  </si>
  <si>
    <t>Prestar servicios de apoyo administrativo; y acompañamiento en la estructuración de procesos y publicación de documentos en las plataformas de contratación pública.</t>
  </si>
  <si>
    <t>JUAN PABLO MEJÍA PÉREZ</t>
  </si>
  <si>
    <t>https://community.secop.gov.co/Public/Tendering/OpportunityDetail/Index?noticeUID=CO1.NTC.7414569&amp;isFromPublicArea=True&amp;isModal=true&amp;asPopupView=true</t>
  </si>
  <si>
    <t>MIE-CPS-008-2025</t>
  </si>
  <si>
    <t>Prestar servicios profesionales para analizar; definir; formalizar y documentar la arquitectura de seguridad enmarcada en la transformación digital de la entidad</t>
  </si>
  <si>
    <t>JUAN DE JESUS APONTE BUITRAGO</t>
  </si>
  <si>
    <t>https://community.secop.gov.co/Public/Tendering/OpportunityDetail/Index?noticeUID=CO1.NTC.7421624&amp;isFromPublicArea=True&amp;isModal=true&amp;asPopupView=true</t>
  </si>
  <si>
    <t>MIE-CPS-009-2025</t>
  </si>
  <si>
    <t>Prestar servicios profesionales para analizar; definir; formalizar y documentar la arquitectura de infraestructura enmarcada en la transformación digital de la entidad</t>
  </si>
  <si>
    <t>JAVIER ALEJANDRO PEREIRA VARGAS</t>
  </si>
  <si>
    <t>https://community.secop.gov.co/Public/Tendering/OpportunityDetail/Index?noticeUID=CO1.NTC.7433553&amp;isFromPublicArea=True&amp;isModal=true&amp;asPopupView=true</t>
  </si>
  <si>
    <t>https://community.secop.gov.co/Public/Tendering/OpportunityDetail/Index?noticeUID=CO1.NTC.7432792&amp;isFromPublicArea=True&amp;isModal=true&amp;asPopupView=true</t>
  </si>
  <si>
    <t>JUAN CARLOS CARDENAS SIERRA</t>
  </si>
  <si>
    <t>MIE-CPS-011-2025</t>
  </si>
  <si>
    <t>Prestar servicios profesionales en la implementación de las políticas establecidas en las dimensiones de Talento Humano y Gestión del Conocimiento del MIPG, apoyar el Sistema Integrado de Gestión Institucional, y liderar los procesos de planeación y presupuestal en la Subdirección de Talento Humano.</t>
  </si>
  <si>
    <t>MARLON STEVEN GUEVARA RODRÍGUEZ</t>
  </si>
  <si>
    <t>https://community.secop.gov.co/Public/Tendering/OpportunityDetail/Index?noticeUID=CO1.NTC.7457332&amp;isFromPublicArea=True&amp;isModal=true&amp;asPopupView=true</t>
  </si>
  <si>
    <t>Prestar servicios profesionales especializados para apoyar a la Dirección de Cuidado con la conceptualización y seguimiento del Programa Nacional de Cuidado y de la Política Nacional de Cuidado.</t>
  </si>
  <si>
    <t>https://community.secop.gov.co/Public/Tendering/OpportunityDetail/Index?noticeUID=CO1.NTC.7459822</t>
  </si>
  <si>
    <t>MIE-CPS-013-2025</t>
  </si>
  <si>
    <t>PILAR CRISTINA CASTELLANOS MARTÍNEZ</t>
  </si>
  <si>
    <t>https://community.secop.gov.co/Public/Tendering/OpportunityDetail/Index?noticeUID=CO1.NTC.7458625&amp;isFromPublicArea=True&amp;isModal=true&amp;asPopupView=true</t>
  </si>
  <si>
    <t>MIE-CPS-014-2025</t>
  </si>
  <si>
    <t xml:space="preserve">Prestar servicios profesionales para apoyar en el seguimiento de trámites y actividades de carácter jurídico y contractual en el marco de las líneas del Programa Nacional de cuidado. </t>
  </si>
  <si>
    <t>MARCELA DEL PILAR RODRÍGUEZ CUELLAR</t>
  </si>
  <si>
    <t>https://community.secop.gov.co/Public/Tendering/OpportunityDetail/Index?noticeUID=CO1.NTC.7460075</t>
  </si>
  <si>
    <t>MIE-CPS-015-2025</t>
  </si>
  <si>
    <t>Prestar servicios profesionales para la planeación; ejecución y seguimiento de las actividades asociadas al bienestar laboral; el clima organizacional y el código de integridad del ministerio de igualdad y equidad.</t>
  </si>
  <si>
    <t>PAOLA ANDREA GUZMAN VANEGAS</t>
  </si>
  <si>
    <t>https://community.secop.gov.co/Public/Tendering/OpportunityDetail/Index?noticeUID=CO1.NTC.7466886&amp;isFromPublicArea=True&amp;isModal=true&amp;asPopupView=true</t>
  </si>
  <si>
    <t>MIE-CPS-016-2025</t>
  </si>
  <si>
    <t>PRESTAR SERVICIOS PROFESIONALES ESPECIALIZADOS PARA EL SEGUIMIENTO JURÍDICO Y GESTIÓN CONTRACTUAL DE LA OFICINA DE RELACIONAMIENTO CON LA CIUDADANÍA; Y REALIZAR EL APOYO A LA SUPERVISIÓN ASIGNADA</t>
  </si>
  <si>
    <t>VICTOR ALFONSO VALERA GUERRA</t>
  </si>
  <si>
    <t>https://community.secop.gov.co/Public/Tendering/OpportunityDetail/Index?noticeUID=CO1.NTC.7483465&amp;isFromPublicArea=True&amp;isModal=true&amp;asPopupView=true</t>
  </si>
  <si>
    <t>MIE-CPS-017-2025</t>
  </si>
  <si>
    <t>Prestar servicios profesionales para el diseño de estrategias que identifiquen fuentes de financiación para los proyectos que atiendan las necesidades territoriales; alineadas con las políticas del Ministerio y la estructuración de proyectos.</t>
  </si>
  <si>
    <t>RAMIRO TALERO LASCAR</t>
  </si>
  <si>
    <t>https://community.secop.gov.co/Public/Tendering/OpportunityDetail/Index?noticeUID=CO1.NTC.7493142&amp;isFromPublicArea=True&amp;isModal=true&amp;asPopupView=true</t>
  </si>
  <si>
    <t>MIE-CPS-018-2025</t>
  </si>
  <si>
    <t>Prestar servicios profesionales especializados para el apoyo técnico en el diseño y acompañamiento en la formulación y gestión de proyectos</t>
  </si>
  <si>
    <t xml:space="preserve">SERGIO ANDRÉS BELTRÁN </t>
  </si>
  <si>
    <t>https://community.secop.gov.co/Public/Tendering/OpportunityDetail/Index?noticeUID=CO1.NTC.7493279&amp;isFromPublicArea=True&amp;isModal=true&amp;asPopupView=true</t>
  </si>
  <si>
    <t>MIE-CPS-019-2025</t>
  </si>
  <si>
    <t>KATHERINE ALFONSO</t>
  </si>
  <si>
    <t>https://community.secop.gov.co/Public/Tendering/OpportunityDetail/Index?noticeUID=CO1.NTC.7504102&amp;isFromPublicArea=True&amp;isModal=true&amp;asPopupView=true</t>
  </si>
  <si>
    <t>MIE-CPS-020-2025</t>
  </si>
  <si>
    <t>JHONATAN RUIZ LEON</t>
  </si>
  <si>
    <t>https://community.secop.gov.co/Public/Tendering/OpportunityDetail/Index?noticeUID=CO1.NTC.7493890&amp;isFromPublicArea=True&amp;isModal=true&amp;asPopupView=true</t>
  </si>
  <si>
    <t>MIE-CPS-021-2025</t>
  </si>
  <si>
    <t>Prestar servicios profesionales al Ministerio de Igualdad y Equidad; a través de la Oficina Asesora de Planeación; para apoyar en la planificación; programación y seguimiento de la ejecución financiera de los programas misionales y proyectos de inversión; así como de los trámites presupuestales correspondientes.</t>
  </si>
  <si>
    <t>CLAUDIA MARLENY CUADRO PULIDO</t>
  </si>
  <si>
    <t>https://community.secop.gov.co/Public/Tendering/OpportunityDetail/Index?noticeUID=CO1.NTC.7520514&amp;isFromPublicArea=True&amp;isModal=true&amp;asPopupView=true</t>
  </si>
  <si>
    <t>MIE-CPS-022-2025</t>
  </si>
  <si>
    <t>LILIANA MELGAREJO MARTÍNEZ</t>
  </si>
  <si>
    <t>https://community.secop.gov.co/Public/Tendering/OpportunityDetail/Index?noticeUID=CO1.NTC.7519967&amp;isFromPublicArea=True&amp;isModal=true&amp;asPopupView=true</t>
  </si>
  <si>
    <t>MIE-CPS-023-2025</t>
  </si>
  <si>
    <t>Prestar servicios profesionales para apoyar la recolección; análisis y divulgación de datos; con el fin de contribuir al fortalecimiento y funcionamiento del Observatorio de Igualdad y Equidad.</t>
  </si>
  <si>
    <t>https://community.secop.gov.co/Public/Tendering/OpportunityDetail/Index?noticeUID=CO1.NTC.7522532&amp;isFromPublicArea=True&amp;isModal=true&amp;asPopupView=true</t>
  </si>
  <si>
    <t>MIE-CPS-024-2025</t>
  </si>
  <si>
    <t>Prestar servicios profesionales para el desarrollo de actividades propias de los procesos contractuales en la Oficina de Saberes y Conocimientos Estratégicos.</t>
  </si>
  <si>
    <t xml:space="preserve">ANGÉLICA MARÍA CAMARGO PAREDES </t>
  </si>
  <si>
    <t>https://community.secop.gov.co/Public/Tendering/OpportunityDetail/Index?noticeUID=CO1.NTC.7523091&amp;isFromPublicArea=True&amp;isModal=true&amp;asPopupView=true</t>
  </si>
  <si>
    <t>MIE-CPS-025-2025</t>
  </si>
  <si>
    <t>Prestar servicios profesionales relacionados con tecnologías de la información y como unidad ejecutora de los Fondos; realizar el seguimiento a planes de mejoramiento resultado de las auditorías internas y externas; y la elaboración de informes y seguimientos conforme al Plan Anual de Auditoría para la vigencia 2025</t>
  </si>
  <si>
    <t>CRISTINA ALARCON TAPIERO</t>
  </si>
  <si>
    <t>https://community.secop.gov.co/Public/Tendering/OpportunityDetail/Index?noticeUID=CO1.NTC.7557143&amp;isFromPublicArea=True&amp;isModal=true&amp;asPopupView=true</t>
  </si>
  <si>
    <t>MIE-CPS-026-2025</t>
  </si>
  <si>
    <t>Prestar servicios profesionales especializados en el seguimiento a la implementación de la línea fortalecimiento a organizaciones de cuidado comunitario del Programa Nacional de Cuidado</t>
  </si>
  <si>
    <t>LUZ MARY CAÑAS QUIROGA</t>
  </si>
  <si>
    <t>https://community.secop.gov.co/Public/Tendering/OpportunityDetail/Index?noticeUID=CO1.NTC.7585406&amp;isFromPublicArea=True&amp;isModal=true&amp;asPopupView=true</t>
  </si>
  <si>
    <t>MIE-CPS-027-2025</t>
  </si>
  <si>
    <t>VIVIAN JOHANA MUÑOZ RODRIGUEZ</t>
  </si>
  <si>
    <t>https://community.secop.gov.co/Public/Tendering/OpportunityDetail/Index?noticeUID=CO1.NTC.7651179&amp;isFromPublicArea=True&amp;isModal=true&amp;asPopupView=true</t>
  </si>
  <si>
    <t>MIE-CPS-028-2025</t>
  </si>
  <si>
    <t>JENNY PATRICIA AREVALO CASTIBLANCO</t>
  </si>
  <si>
    <t>https://community.secop.gov.co/Public/Tendering/OpportunityDetail/Index?noticeUID=CO1.NTC.7651462&amp;isFromPublicArea=True&amp;isModal=true&amp;asPopupView=true</t>
  </si>
  <si>
    <t>MIE-CPS-029-2025</t>
  </si>
  <si>
    <t>Prestar servicios profesionales desde el punto de vista técnico y financiero en el proceso de gestión de infraestructura y logística apoyando la evaluación y análisis de riesgos, realizar el seguimiento de las obras adelantadas por la Entidad a través de los Fondos, y a los planes de mejoramiento como resultado de las auditorías internas y externas, conforme al Plan Anual de Auditoría para la vigencia 2025</t>
  </si>
  <si>
    <t>JULIAN ANDRES COLMENARES MORALES</t>
  </si>
  <si>
    <t>https://community.secop.gov.co/Public/Tendering/OpportunityDetail/Index?noticeUID=CO1.NTC.7659564&amp;isFromPublicArea=True&amp;isModal=true&amp;asPopupView=true</t>
  </si>
  <si>
    <t>MIE-CPS-030-2025</t>
  </si>
  <si>
    <t>Prestar servicios profesionales para apoyar la ejecución en los procesos financieros, contables, de infraestructura y logística de la Entidad, realizar el seguimiento a planes de mejoramiento resultado de las auditorías internas y externas, y realizar informes y seguimiento al Plan Anual de Auditoría para la vigencia 2025.</t>
  </si>
  <si>
    <t>ALEXANDRA MARIA RANGEL SHAW</t>
  </si>
  <si>
    <t>https://community.secop.gov.co/Public/Tendering/OpportunityDetail/Index?noticeUID=CO1.NTC.7659742&amp;isFromPublicArea=True&amp;isModal=true&amp;asPopupView=true</t>
  </si>
  <si>
    <t>MIE-CPS-031-2025</t>
  </si>
  <si>
    <t xml:space="preserve">Prestar servicios profesionales especializados en la articulación del mecanismo de gobernanza del Sistema Nacional de Cuidado, en el marco del Programa Nacional de Cuidado. </t>
  </si>
  <si>
    <t>LAURA CAMILA DIAZ GARCIA</t>
  </si>
  <si>
    <t>https://community.secop.gov.co/Public/Tendering/OpportunityDetail/Index?noticeUID=CO1.NTC.7659809&amp;isFromPublicArea=True&amp;isModal=true&amp;asPopupView=true</t>
  </si>
  <si>
    <t>MIE-CPS-032-2025</t>
  </si>
  <si>
    <t>CÉSAR AUGUSTO MARTÍNEZ CÁRDENAS</t>
  </si>
  <si>
    <t>https://community.secop.gov.co/Public/Tendering/OpportunityDetail/Index?noticeUID=CO1.NTC.7672205&amp;isFromPublicArea=True&amp;isModal=true&amp;asPopupView=true</t>
  </si>
  <si>
    <t>MIE-CPS-033-2025</t>
  </si>
  <si>
    <t>SONIA MILENA CIFUENTES CRUZ</t>
  </si>
  <si>
    <t>https://community.secop.gov.co/Public/Tendering/OpportunityDetail/Index?noticeUID=CO1.NTC.7680940&amp;isFromPublicArea=True&amp;isModal=true&amp;asPopupView=true</t>
  </si>
  <si>
    <t>MIE-CPS-034-2025</t>
  </si>
  <si>
    <t>Prestar Servicios profesionales para apoyar el fortalecimiento, mantenimiento, implementación y mejora del Modelo Integrado de Planeación y Gestión (MIPG) en el proceso de apoyo de la Subdirección Administrativa y Financiera</t>
  </si>
  <si>
    <t>NADIA AIXA PINEDA SARMIENTO</t>
  </si>
  <si>
    <t>https://community.secop.gov.co/Public/Tendering/OpportunityDetail/Index?noticeUID=CO1.NTC.7684861&amp;isFromPublicArea=True&amp;isModal=true&amp;asPopupView=true</t>
  </si>
  <si>
    <t>Prestar servicios profesionales especializados en la implementación y seguimiento del enfoque diferencial en el Programa Nacional de Cuidado y en la Política Nacional de Cuidado.</t>
  </si>
  <si>
    <t>https://community.secop.gov.co/Public/Tendering/OpportunityDetail/Index?noticeUID=CO1.NTC.7722457&amp;isFromPublicArea=True&amp;isModal=False</t>
  </si>
  <si>
    <t>MIE-CD-002-2025</t>
  </si>
  <si>
    <t>Arrendar un inmueble ubicado en la ciudad de Montería (Córdoba) para la ubicación y funcionamiento de la Dirección Territorial para la Igualdad y Equidad del Departamento de Córdoba</t>
  </si>
  <si>
    <t>MANZUREN S.A.S</t>
  </si>
  <si>
    <t>https://community.secop.gov.co/Public/Tendering/OpportunityDetail/Index?noticeUID=CO1.NTC.7742536&amp;isFromPublicArea=True&amp;isModal=true&amp;asPopupView=true</t>
  </si>
  <si>
    <t>Recibir a título de comodato o préstamo de uso, dos oficinas dentro del inmueble ubicado en la Carrera 11 N° 28 - 64, Barrio las Escudillas en Puerto Carreño, Vichada, para la ubicación y funcionamiento de la Dirección Territorial para la Igualdad y Equidad de Vichada</t>
  </si>
  <si>
    <t>Comodato</t>
  </si>
  <si>
    <t xml:space="preserve">DEPARTAMENTO DE VICHADA </t>
  </si>
  <si>
    <t>https://community.secop.gov.co/Public/Tendering/OpportunityDetail/Index?noticeUID=CO1.NTC.7666027&amp;isFromPublicArea=True&amp;isModal=true&amp;asPopupView=true</t>
  </si>
  <si>
    <t xml:space="preserve">Arrendar un inmueble ubicado en la ciudad de Ocaña (Norte de Santander) para la ubicación y funcionamiento de la Dirección Territorial para la Igualdad y Equidad del Departamento de Norte de Santander. </t>
  </si>
  <si>
    <t xml:space="preserve">INMOBILIARIA LAINO Y SOLANO LIMITADA </t>
  </si>
  <si>
    <t>https://community.secop.gov.co/Public/Tendering/OpportunityDetail/Index?noticeUID=CO1.NTC.7745560&amp;isFromPublicArea=True&amp;isModal=true&amp;asPopupView=true</t>
  </si>
  <si>
    <t>Arrendar un inmueble ubicado en la ciudad de Tumaco (Nariño) para la ubicación y funcionamiento de la Dirección Territorial para la Igualdad y Equidad del Departamento de Nariño.</t>
  </si>
  <si>
    <t>RICARDO EPIFANIO GARCIA GALLO</t>
  </si>
  <si>
    <t>https://community.secop.gov.co/Public/Tendering/OpportunityDetail/Index?noticeUID=CO1.NTC.7768055&amp;isFromPublicArea=True&amp;isModal=true&amp;asPopupView=true</t>
  </si>
  <si>
    <t>Arrendar un inmueble ubicado en la ciudad de Quibdó (Chocó) para la ubicación y funcionamiento de la Dirección Territorial para la Igualdad y Equidad del Departamento del Chocó.</t>
  </si>
  <si>
    <t xml:space="preserve">INMOBILIARIA SAGRADO CORAZON DE JESUS SAS </t>
  </si>
  <si>
    <t>https://community.secop.gov.co/Public/Tendering/OpportunityDetail/Index?noticeUID=CO1.NTC.7745560&amp;isFromPublicArea=True&amp;isModal=False</t>
  </si>
  <si>
    <t>MIE-CPS-036-2025</t>
  </si>
  <si>
    <t xml:space="preserve">Prestar servicios profesionales para brindar acompañamiento y asesoría al Despacho de la Ministra o el Ministro de Igualdad y Equidad en los asuntos estratégicos a su cargo. </t>
  </si>
  <si>
    <t>DIANA SEHYDAT NOVOA MONTOYA</t>
  </si>
  <si>
    <t>https://community.secop.gov.co/Public/Tendering/OpportunityDetail/Index?noticeUID=CO1.NTC.7817397&amp;isFromPublicArea=True&amp;isModal=true&amp;asPopupView=true</t>
  </si>
  <si>
    <t>MIE-MC-001-2025</t>
  </si>
  <si>
    <t>Adquirir certificados de función pública "Token" para autenticación y firma digital de funcionarios, contratistas y persona jurídica del Ministerio de Igualdad y Equidad.</t>
  </si>
  <si>
    <t>Prestación De Servicios</t>
  </si>
  <si>
    <t>Mínima Cuantía</t>
  </si>
  <si>
    <t>THOMAS SIGNE S.A.S.</t>
  </si>
  <si>
    <t>https://community.secop.gov.co/Public/Tendering/OpportunityDetail/Index?noticeUID=CO1.NTC.7737879&amp;isFromPublicArea=True&amp;isModal=true&amp;asPopupView=true</t>
  </si>
  <si>
    <t>MIE-CPS-037-2025</t>
  </si>
  <si>
    <t>Prestar servicios profesionales para el seguimiento técnico de la línea Rutas del Cuidado del Programa Nacional de Cuidado.</t>
  </si>
  <si>
    <t>ALEXANDER LÓPEZ DE CERVANTES</t>
  </si>
  <si>
    <t>https://community.secop.gov.co/Public/Tendering/OpportunityDetail/Index?noticeUID=CO1.NTC.7867624&amp;isFromPublicArea=True&amp;isModal=true&amp;asPopupView=true</t>
  </si>
  <si>
    <t xml:space="preserve">Prestar servicios profesionales especializados en la implementación y seguimiento del enfoque étnico-racial y antirracista en el Programa Nacional de Cuidado y en la Política Nacional de Cuidado. </t>
  </si>
  <si>
    <t>JUAN SEBASTIAN RAMIREZ MEDINA</t>
  </si>
  <si>
    <t>https://community.secop.gov.co/Public/Tendering/OpportunityDetail/Index?noticeUID=CO1.NTC.7864103&amp;isFromPublicArea=True&amp;isModal=true&amp;asPopupView=true</t>
  </si>
  <si>
    <t>MIE-CPS-039-2025</t>
  </si>
  <si>
    <t>DIANA MARCELA VELASQUEZ VILLATE</t>
  </si>
  <si>
    <t>https://community.secop.gov.co/Public/Tendering/OpportunityDetail/Index?noticeUID=CO1.NTC.7866923&amp;isFromPublicArea=True&amp;isModal=true&amp;asPopupView=true</t>
  </si>
  <si>
    <t>MIE-CPS-040-2025</t>
  </si>
  <si>
    <t>Prestar servicios profesionales para el seguimiento técnico de la línea fortalecimiento a organizaciones de cuidado comunitario del Programa Nacional.</t>
  </si>
  <si>
    <t>WINNY JULIETH DÍAZ ACEVEDO</t>
  </si>
  <si>
    <t>https://community.secop.gov.co/Public/Tendering/OpportunityDetail/Index?noticeUID=CO1.NTC.7867366&amp;isFromPublicArea=True&amp;isModal=true&amp;asPopupView=true</t>
  </si>
  <si>
    <t>MIE-CPS-041-2025</t>
  </si>
  <si>
    <t>Prestar servicios profesionales especializados para apoyar el seguimiento a trámites y actividades de carácter técnico, administrativo, jurídico y contractual de los proyectos y programas institucionales.</t>
  </si>
  <si>
    <t>ANDREA DEL PILAR MARQUEZ MARTINEZ</t>
  </si>
  <si>
    <t>https://community.secop.gov.co/Public/Tendering/OpportunityDetail/Index?noticeUID=CO1.NTC.7867573&amp;isFromPublicArea=True&amp;isModal=true&amp;asPopupView=true</t>
  </si>
  <si>
    <t>MIE-CPS-042-2025</t>
  </si>
  <si>
    <t>Prestar servicios profesionales en la articulación del Sistema Nacional de Cuidado con la ciudadanía y las organizaciones, en el marco del Programa Nacional de Cuidado</t>
  </si>
  <si>
    <t>CARLOS FRANCISCO GALVIS GOMEZ</t>
  </si>
  <si>
    <t>https://community.secop.gov.co/Public/Tendering/OpportunityDetail/Index?noticeUID=CO1.NTC.7868512&amp;isFromPublicArea=True&amp;isModal=true&amp;asPopupView=true</t>
  </si>
  <si>
    <t>MIE-CPS-043-2025</t>
  </si>
  <si>
    <t>Prestar servicios profesionales especializados en el análisis, actualización y consolidación de datos del Programa Nacional de Cuidado en coordinación con la Oficina de Saberes y Conocimientos Estratégicos del Ministerio de Igualdad y Equidad</t>
  </si>
  <si>
    <t>JUAN SEBASTIAN ORDOÑEZ HERRERA</t>
  </si>
  <si>
    <t>https://community.secop.gov.co/Public/Tendering/OpportunityDetail/Index?noticeUID=CO1.NTC.7871852&amp;isFromPublicArea=True&amp;isModal=true&amp;asPopupView=true</t>
  </si>
  <si>
    <t>MIE-CPS-044-2025</t>
  </si>
  <si>
    <t>Prestar servicios profesionales para el seguimiento técnico de la línea cambio cultural del Programa Nacional de Cuidado.</t>
  </si>
  <si>
    <t>JUAN DAVID CORTES GONZALEZ</t>
  </si>
  <si>
    <t>https://community.secop.gov.co/Public/Tendering/OpportunityDetail/Index?noticeUID=CO1.NTC.7874925&amp;isFromPublicArea=True&amp;isModal=true&amp;asPopupView=true</t>
  </si>
  <si>
    <t>MIE-MC-002-2025</t>
  </si>
  <si>
    <t>Suministro de combustible para los vehículos del Ministerio de Igualdad y Equidad.</t>
  </si>
  <si>
    <t>Suministro</t>
  </si>
  <si>
    <t>DISTRACOM S.A.</t>
  </si>
  <si>
    <t>https://community.secop.gov.co/Public/Tendering/OpportunityDetail/Index?noticeUID=CO1.NTC.7787295&amp;isFromPublicArea=True&amp;isModal=true&amp;asPopupView=true</t>
  </si>
  <si>
    <t>MIE-CD-CI-008-2025</t>
  </si>
  <si>
    <t>CONTRATO INTERADMINISTRATIVO PARA EL DISEÑO PEDAGÓGICO E INSTRUCCIONAL DEL CONTENIDO DEL CURSO DE CAPACITACIÓN AL REDEDOR PROCESO TÉCNICO DE LA VALORACIÓN DE APOYOS, PROCEDIMIENTO, SUS LINEAMIENTOS Y PROTOCOLO, EN EL MARCO DE LA LEY 1996 DE 2019 Y EL DECRETO 487 DE 2022</t>
  </si>
  <si>
    <t xml:space="preserve">Contrato Interadministrativo </t>
  </si>
  <si>
    <t>UNIVERSIDAD DE ANTIOQUIA</t>
  </si>
  <si>
    <t>MIE-SASI-001-2025</t>
  </si>
  <si>
    <t>Contratar el suministro de tiquetes aéreos en rutas nacionales e internacionales para el desplazamiento de servidores públicos y/o contratistas, para el desarrollo de las actividades misionales y de apoyo a la gestión y demás servicios conexos que se requieran por el Ministerio de Igualdad y Equidad.</t>
  </si>
  <si>
    <t>Selección Abreviada por subasta inversa</t>
  </si>
  <si>
    <t>TURISMO DEL MORROSQUILLO LIMITADA</t>
  </si>
  <si>
    <t>https://community.secop.gov.co/Public/Tendering/OpportunityDetail/Index?noticeUID=CO1.NTC.7749062&amp;isFromPublicArea=True&amp;isModal=true&amp;asPopupView=true</t>
  </si>
  <si>
    <t>MIE-MC-003-2025</t>
  </si>
  <si>
    <t>Realizar actividades de mantenimiento preventivo y correctivo para los vehículos del Ministerio de Igualdad y Equidad, con el fin de garantizar su correcto funcionamiento, seguridad y durabilidad durante su uso en las actividades operativas de la entidad.</t>
  </si>
  <si>
    <t>Mantenimiento  y/o Reparación</t>
  </si>
  <si>
    <t>MULTISERVICIO TECNICARS ASOCIADOS SAS</t>
  </si>
  <si>
    <t>https://community.secop.gov.co/Public/Tendering/OpportunityDetail/Index?noticeUID=CO1.NTC.7810747&amp;isFromPublicArea=True&amp;isModal=true&amp;asPopupView=true</t>
  </si>
  <si>
    <t>MIE-MC-004-2025</t>
  </si>
  <si>
    <t>Adquisición de servidor tipo torre con licenciamiento de sistema operativo Windows Server de conformidad con las especificaciones de la ficha técnica definida por el Ministerio de Igualdad y Equidad.</t>
  </si>
  <si>
    <t>Compraventa</t>
  </si>
  <si>
    <t>GREEN S&amp;S EDGE S.A.S.</t>
  </si>
  <si>
    <t>https://community.secop.gov.co/Public/Tendering/OpportunityDetail/Index?noticeUID=CO1.NTC.7883097&amp;isFromPublicArea=True&amp;isModal=true&amp;asPopupView=true</t>
  </si>
  <si>
    <t>MIE-CD-CI-009-2025</t>
  </si>
  <si>
    <t>Aunar esfuerzos técnicos, administrativos y financieros entre LA UNIDAD NACIONAL DE PROTECCIÓN – UNP y EL MINISTERIO DE IGUALDAD Y EQUIDAD, que permitan ejercer la adecuada protección del (la) Ministro (a) del Ministerio de Igualdad y Equidad quien, en razón a su cargo y funciones presenta un riesgo para su vida, integridad, libertad y seguridad personal.</t>
  </si>
  <si>
    <t>UNIDAD NACIONAL DE PROTECCIÓN</t>
  </si>
  <si>
    <t>https://community.secop.gov.co/Public/Tendering/OpportunityDetail/Index?noticeUID=CO1.NTC.7956978&amp;isFromPublicArea=True&amp;isModal=true&amp;asPopupView=true</t>
  </si>
  <si>
    <t>MIE-CPS-045-2025</t>
  </si>
  <si>
    <t>Prestar servicios profesionales especializados en la implementación estratégica de los planes, programas y proyectos en los territorios priorizados y en el seguimiento contractual del Ministerio.</t>
  </si>
  <si>
    <t>DORA ELENA BALVIN AGUDELO</t>
  </si>
  <si>
    <t>https://community.secop.gov.co/Public/Tendering/OpportunityDetail/Index?noticeUID=CO1.NTC.7993743&amp;isFromPublicArea=True&amp;isModal=true&amp;asPopupView=true</t>
  </si>
  <si>
    <t>MIE-CPS-046-2025</t>
  </si>
  <si>
    <t xml:space="preserve">Prestar servicios profesionales especializados en materia legislativa, jurídica y normativa de las políticas públicas grarias, étnicas y ambientales del Despacho del Ministro. </t>
  </si>
  <si>
    <t>SILVIO EMILIANO GARCES MOSQUERA</t>
  </si>
  <si>
    <t>https://community.secop.gov.co/Public/Tendering/OpportunityDetail/Index?noticeUID=CO1.NTC.7993917&amp;isFromPublicArea=True&amp;isModal=true&amp;asPopupView=true</t>
  </si>
  <si>
    <t>MIE-MC-005-2025</t>
  </si>
  <si>
    <t xml:space="preserve">Adquisición de vallas de seguridad para fortalecer la protección de las instalaciones del Ministerio de Igualdad y Equidad, y garantizar la contención del público, creando un entorno seguro para el desarrollo de las actividades institucionales. </t>
  </si>
  <si>
    <t>COMERCIALIZADORA SOSAMED SAS</t>
  </si>
  <si>
    <t>https://community.secop.gov.co/Public/Tendering/OpportunityDetail/Index?noticeUID=CO1.NTC.7966120&amp;isFromPublicArea=True&amp;isModal=true&amp;asPopupView=true</t>
  </si>
  <si>
    <t>MIE-CD-010-2025</t>
  </si>
  <si>
    <t xml:space="preserve">Recibir a título de comodato o préstamo de uso, una oficina dentro del bien inmueble ubicado en la CALLE 99, CARRERA 19 B/ CIUDADELA BOLIVAR, Casa de Justicia, sede adscrita a la Alcaldía Municipal de Turbo Antioquia, para la ubicación y funcionamiento de una oficina física de la Dirección Territorial de Igualdad y Equidad del Ministerio de Igualdad y Equidad. </t>
  </si>
  <si>
    <t>DISTRITO DE TURBO</t>
  </si>
  <si>
    <t>https://community.secop.gov.co/Public/Tendering/OpportunityDetail/Index?noticeUID=CO1.NTC.7995289&amp;isFromPublicArea=True&amp;isModal=true&amp;asPopupView=true</t>
  </si>
  <si>
    <t>MIE-CD-012-2025</t>
  </si>
  <si>
    <t>Prestación de servicios para la implementación de las actividades del Plan Estratégico del Talento Humano del Ministerio de Igualdad y Equidad.</t>
  </si>
  <si>
    <t>CAJA DE COMPENSACIÓN FAMILIAR CAFAM</t>
  </si>
  <si>
    <t>MIE-CPS-047-2025</t>
  </si>
  <si>
    <t>Prestar servicios profesionales para apoyar la realización de auditorías en los procesos de gestión de recursos financieros y de presupuesto, el seguimiento y evaluación al sistema de control interno para la vigencia 2025, y al progreso y evaluación de los planes de mejoramiento asociados al proceso</t>
  </si>
  <si>
    <t>CINDY KATHERINE HERRERA RAMOS</t>
  </si>
  <si>
    <t>https://community.secop.gov.co/Public/Tendering/OpportunityDetail/Index?noticeUID=CO1.NTC.8113313&amp;isFromPublicArea=True&amp;isModal=False</t>
  </si>
  <si>
    <t>MIE-CPS-048-2025</t>
  </si>
  <si>
    <t>Prestar sus servicios profesionales especializados para asesorar y adelantar el acompañamiento del relacionamiento institucional del Ministerio de Igualdad y Equidad con el Congreso de la República y otros organismos de elección popular y control político en las respuestas a derechos de petición, solicitud de informes, cuestionarios de control político y demás requerimientos documentales del órgano legislativo en el fortalecimiento de la política de transparencia.</t>
  </si>
  <si>
    <t>LUISA FERNANDA VASQUEZ CUBILLOS</t>
  </si>
  <si>
    <t>https://community.secop.gov.co/Public/Tendering/OpportunityDetail/Index?noticeUID=CO1.NTC.8134152&amp;isFromPublicArea=True&amp;isModal=False</t>
  </si>
  <si>
    <t>MIE-CPS-049-2025</t>
  </si>
  <si>
    <t xml:space="preserve">Prestar servicios profesionales especializados en materia de seguridad y convivencia que permitan minimizar los riesgos a los que están expuestos los funcionarios y/o colaboradores del Ministerio de Igualdad y Equidad. </t>
  </si>
  <si>
    <t>FELIPE CORDOBA MENDOZA</t>
  </si>
  <si>
    <t>https://community.secop.gov.co/Public/Tendering/OpportunityDetail/Index?noticeUID=CO1.NTC.8184115&amp;isFromPublicArea=True&amp;isModal=true&amp;asPopupView=true</t>
  </si>
  <si>
    <t>MIE-CPS-050-2025</t>
  </si>
  <si>
    <t xml:space="preserve">Prestar servicios profesionales para la implementación y seguimiento de la política de Archivos y la Gestión Documental del Ministerio de Igualdad y Equidad. </t>
  </si>
  <si>
    <t>MARY SOL NOVOA RODRIGUEZ</t>
  </si>
  <si>
    <t>https://community.secop.gov.co/Public/Tendering/OpportunityDetail/Index?noticeUID=CO1.NTC.8187325&amp;isFromPublicArea=True&amp;isModal=true&amp;asPopupView=true</t>
  </si>
  <si>
    <t>MIE-CD-CI-013-2025</t>
  </si>
  <si>
    <t>Aunar esfuerzos técnicos, operativos, administrativos, financieros y humanos para lograr la implementación, ejecución y funcionamiento del programa nacional casas para la dignidad de las mujeres" el aliado es el municipio de VALLEDUPAR, CESAR.</t>
  </si>
  <si>
    <t>Convenio Interadministrativo</t>
  </si>
  <si>
    <t>ALCALDIA MUNICIPAL DE VALLEDUPAR</t>
  </si>
  <si>
    <t>https://community.secop.gov.co/Public/Tendering/ContractNoticeManagement/Index?currentLanguage=es-CO&amp;Page=login&amp;Country=CO&amp;SkinName=CCE</t>
  </si>
  <si>
    <t>MIE-CD-CI-014-2025</t>
  </si>
  <si>
    <t>Aunar esfuerzos técnicos, operativos, administrativos, financieros y humanos para lograr la implementación, ejecución y funcionamiento del programa nacional casas para la dignidad de las mujeres" el aliado es el municipio de BAGRE, ANTIOQUIA</t>
  </si>
  <si>
    <t>MUNICIPIO DE EL BAGRE</t>
  </si>
  <si>
    <t>MIE-CD-CI-015-2025</t>
  </si>
  <si>
    <t>MUNICIPIO DE LA ESTRELLA</t>
  </si>
  <si>
    <t>MIE-CD-CI-016-2025</t>
  </si>
  <si>
    <t>MUNICIPIO DE TAME</t>
  </si>
  <si>
    <t>MIE-CD-CI-017-2025</t>
  </si>
  <si>
    <t>MUNICIPIO DE SARAVENA</t>
  </si>
  <si>
    <t>MIE-CD-CI-018-2025</t>
  </si>
  <si>
    <t>Aunar esfuerzos técnicos, operativos, administrativos, financieros y humanos para lograr la implementación, ejecución y funcionamiento del programa nacional casas para la dignidad de las mujeres" el aliado es el municipio de ARAUQUITA, ARAUCA</t>
  </si>
  <si>
    <t>ALCALDIA MUNICIPAL DE ARAUQUITA</t>
  </si>
  <si>
    <t>MIE-CD-CI-019-2025</t>
  </si>
  <si>
    <t>Aunar esfuerzos técnicos, operativos, administrativos, financieros y humanos para lograr la implementación, ejecución y funcionamiento del programa nacional casas para la dignidad de las mujeres" el aliado es el municipio de TUNJA, BOYACÁ</t>
  </si>
  <si>
    <t>MUNICIPIO DE TUNJA/</t>
  </si>
  <si>
    <t>MIE-CD-CI-020-2025</t>
  </si>
  <si>
    <t>Aunar esfuerzos técnicos, operativos, administrativos, financieros y humanos para lograr la implementación, ejecución y funcionamiento del programa nacional casas para la dignidad de las mujeres" el aliado es el municipio de MANIZALES, CALDAS</t>
  </si>
  <si>
    <t>MUNICIPIO DE MANIZALES</t>
  </si>
  <si>
    <t>MIE-CD-CI-021-2025</t>
  </si>
  <si>
    <t>Aunar esfuerzos técnicos, operativos, administrativos, financieros y humanos para lograr la implementación, ejecución y funcionamiento del programa nacional casas para la dignidad de las mujeres" el aliado es el municipio de OROCUÉ, CASANARE</t>
  </si>
  <si>
    <t>ALCALDIA MUNICIPIO DE OROCUE</t>
  </si>
  <si>
    <t>MIE-CD-CI-022-2025</t>
  </si>
  <si>
    <t>Aunar esfuerzos técnicos, operativos, administrativos, financieros y humanos para lograr la implementación, ejecución y funcionamiento del programa nacional casas para la dignidad de las mujeres" el aliado es el municipio de CALOTO, CAUCA</t>
  </si>
  <si>
    <t>MUNICIPIO DE CALOTO</t>
  </si>
  <si>
    <t>MIE-CD-CI-023-2025</t>
  </si>
  <si>
    <t>Aunar esfuerzos técnicos, operativos, administrativos, financieros y humanos para lograr la implementación, ejecución y funcionamiento del programa nacional casas para la dignidad de las mujeres" el aliado es el municipio de SANTANDER DE QUILICHAO, CAUCA</t>
  </si>
  <si>
    <t>ALCALDIA MUNICIPIO DE SANTANDER DE QUILICHAO</t>
  </si>
  <si>
    <t>MIE-CD-CI-024-2025</t>
  </si>
  <si>
    <t>Aunar esfuerzos técnicos, operativos, administrativos, financieros y humanos para lograr la implementación, ejecución y funcionamiento del programa nacional casas para la dignidad de las mujeres" el aliado es el municipio de SILVIA, CAUCA</t>
  </si>
  <si>
    <t>ALCALDIA DE SILVIA</t>
  </si>
  <si>
    <t>MIE-CD-CI-025-2025</t>
  </si>
  <si>
    <t>Aunar esfuerzos técnicos, operativos, administrativos, financieros y humanos para lograr la implementación, ejecución y funcionamiento del programa nacional casas para la dignidad de las mujeres" el aliado es el municipio de SANTA CRUZ DE LORICA, CORDOBA</t>
  </si>
  <si>
    <t>MUNICIPIO DE SANTA CRUZ DE LORICA</t>
  </si>
  <si>
    <t>MIE-CD-CI-026-2025</t>
  </si>
  <si>
    <t>Aunar esfuerzos técnicos, operativos, administrativos, financieros y humanos para lograr la implementación, ejecución y funcionamiento del programa nacional casas para la dignidad de las mujeres" el aliado es el municipio de FACATATIVÁ, CUNDINAMARCA</t>
  </si>
  <si>
    <t>ALCALDIA MUNICIPAL DE FACATATIVA</t>
  </si>
  <si>
    <t>MIE-CD-CI-027-2025</t>
  </si>
  <si>
    <t>Aunar esfuerzos técnicos, operativos, administrativos, financieros y humanos para lograr la implementación, ejecución y funcionamiento del programa nacional casas para la dignidad de las mujeres" el aliado es el municipio de INÍRIDA, GUAINÍA</t>
  </si>
  <si>
    <t>GOBERNACION DEL GUAINIA</t>
  </si>
  <si>
    <t>https://community.secop.gov.co/Public/Tendering/OpportunityDetail/Index?noticeUID=CO1.NTC.8220741&amp;isFromPublicArea=True&amp;isModal=true&amp;asPopupView=true</t>
  </si>
  <si>
    <t>MIE-CD-CI-028-2025</t>
  </si>
  <si>
    <t>Aunar esfuerzos técnicos, operativos, administrativos, financieros y humanos para lograr la implementación, ejecución y funcionamiento del programa nacional casas para la dignidad de las mujeres" el aliado es el municipio de DAGUA, VALLE DEL CAUCA</t>
  </si>
  <si>
    <t>MUNICIPIO DE DAGUA</t>
  </si>
  <si>
    <t>https://community.secop.gov.co/Public/Tendering/OpportunityDetail/Index?noticeUID=CO1.NTC.8222927&amp;isFromPublicArea=True&amp;isModal=true&amp;asPopupView=true</t>
  </si>
  <si>
    <t>MIE-CD-CI-029-2025</t>
  </si>
  <si>
    <t>Aunar esfuerzos técnicos, operativos, administrativos, financieros y humanos para lograr la implementación, ejecución y funcionamiento del programa nacional casas para la dignidad de las mujeres" el aliado es el municipio de SANTA ROSALÍA, VICHADA</t>
  </si>
  <si>
    <t>ALCALDIA MUNICIPAL DE SANTA ROSALIA</t>
  </si>
  <si>
    <t>https://community.secop.gov.co/Public/Tendering/OpportunityDetail/Index?noticeUID=CO1.NTC.8222817&amp;isFromPublicArea=True&amp;isModal=true&amp;asPopupView=true</t>
  </si>
  <si>
    <t>MIE-CD-CI-030-2025</t>
  </si>
  <si>
    <t>Aunar esfuerzos técnicos, operativos, administrativos, financieros y humanos para lograr la implementación, ejecución y funcionamiento del programa nacional casas para la dignidad de las mujeres" el aliado es el municipio de NEIVA, HUILA</t>
  </si>
  <si>
    <t>MUNICIPIO DE NEIVA</t>
  </si>
  <si>
    <t>https://community.secop.gov.co/Public/Tendering/OpportunityDetail/Index?noticeUID=CO1.NTC.8244470&amp;isFromPublicArea=True&amp;isModal=true&amp;asPopupView=true</t>
  </si>
  <si>
    <t>MIE-CD-CI-031-2025</t>
  </si>
  <si>
    <t>Aunar esfuerzos técnicos, operativos, administrativos, financieros y humanos para lograr la implementación, ejecución y funcionamiento del programa nacional casas para la dignidad de las mujeres" el aliado es el municipio de BARBACOAS, HUILA</t>
  </si>
  <si>
    <t>ALCALDIA MUNICIPAL DE BARBACOAS</t>
  </si>
  <si>
    <t>https://community.secop.gov.co/Public/Tendering/OpportunityDetail/Index?noticeUID=CO1.NTC.8249678&amp;isFromPublicArea=True&amp;isModal=False</t>
  </si>
  <si>
    <t>MIE-CPS-051-2025</t>
  </si>
  <si>
    <t>Prestar servicios profesionales especializados en materia jurídica y contractual a los procesos del Ministerio como unidad ejecutora de los Fondos, realización de auditorías internas y/o consultorías, y la presentación de informes y seguimientos conforme al Plan Anual de Auditoría vigencia 2025.</t>
  </si>
  <si>
    <t>ELSA MARGOTH GARZON ACOSTA</t>
  </si>
  <si>
    <t>https://community.secop.gov.co/Public/Tendering/OpportunityDetail/Index?noticeUID=CO1.NTC.8244532&amp;isFromPublicArea=True&amp;isModal=False</t>
  </si>
  <si>
    <t>MIE-CD-032-2025</t>
  </si>
  <si>
    <t>Renovación y ampliación de la suscripción de licencias del Software ARCGIS para el cumplimiento de las actividades a cargo de la Oficina de Saberes y Conocimientos Estratégicos del Ministerio de Igualdad y Equidad.</t>
  </si>
  <si>
    <t>ESRI COLOMBIA SAS</t>
  </si>
  <si>
    <t>https://community.secop.gov.co/Public/Tendering/OpportunityDetail/Index?noticeUID=CO1.NTC.8284530&amp;isFromPublicArea=True&amp;isModal=true&amp;asPopupView=true</t>
  </si>
  <si>
    <t>MIE-CPS-052-2025</t>
  </si>
  <si>
    <t>Prestar servicios profesionales especializados para apoyar el diseño e implementación de las estrategias de liderazgo de la política pública de envejecimiento y vejez.</t>
  </si>
  <si>
    <t>DIANA CAROLINA DELGADO REINA</t>
  </si>
  <si>
    <t>https://community.secop.gov.co/Public/Tendering/OpportunityDetail/Index?noticeUID=CO1.NTC.8320425&amp;isFromPublicArea=True&amp;isModal=true&amp;asPopupView=true</t>
  </si>
  <si>
    <t>MIE-CPS-053-2025</t>
  </si>
  <si>
    <t>Prestar servicios profesionales en la formulación y estructuración de proyectos en territorios marginados y excluidos que integren el enfoque territorial.</t>
  </si>
  <si>
    <t>RUBEN DARIO CASTRO SARRIA</t>
  </si>
  <si>
    <t>https://community.secop.gov.co/Public/Tendering/OpportunityDetail/Index?noticeUID=CO1.NTC.8337919&amp;isFromPublicArea=True&amp;isModal=true&amp;asPopupView=true</t>
  </si>
  <si>
    <t>MIE-CPS-054-2025</t>
  </si>
  <si>
    <t>Prestar servicios profesionales especializados para la formulación y seguimiento de los instrumentos de política pública Ministerial, Sectorial, e Inter sectorial, en la oficina asesora de planeación.</t>
  </si>
  <si>
    <t>JOSÉ MARÍA MEJÍA WILLS</t>
  </si>
  <si>
    <t>https://community.secop.gov.co/Public/Tendering/OpportunityDetail/Index?noticeUID=CO1.NTC.8316163&amp;isFromPublicArea=True&amp;isModal=true&amp;asPopupView=true</t>
  </si>
  <si>
    <t>MIE-MC-006-2025</t>
  </si>
  <si>
    <t>Adquisición y suministro de papelería, útiles de escritorio y oficina para el uso de las dependencias de la sede central y territoriales del Ministerio de Igualdad y Equidad.</t>
  </si>
  <si>
    <t>PAPELERIA LOS ANDES SAS</t>
  </si>
  <si>
    <t>https://community.secop.gov.co/Public/Tendering/OpportunityDetail/Index?noticeUID=CO1.NTC.8134879&amp;isFromPublicArea=True&amp;isModal=true&amp;asPopupView=true</t>
  </si>
  <si>
    <t>MIE-MC-009-2025</t>
  </si>
  <si>
    <t>Adquirir las pólizas de seguro de automóvil y camionetas todo riesgo para los vehículos del ministerio de igualdad y equidad.</t>
  </si>
  <si>
    <t>Seguros</t>
  </si>
  <si>
    <t>LA PREVISORA S.A. COMPAÑÍA DE SEGUROS</t>
  </si>
  <si>
    <t>https://community.secop.gov.co/Public/Tendering/OpportunityDetail/Index?noticeUID=CO1.NTC.8149869&amp;isFromPublicArea=True&amp;isModal=true&amp;asPopupView=true</t>
  </si>
  <si>
    <t>MIE-CPS-055-2025</t>
  </si>
  <si>
    <t>Prestar los servicios profesionales para apoyar las acciones que se generen en el marco de la pedagogía territorial del programa Raíces en Movimiento de la Dirección para la Población Migrante</t>
  </si>
  <si>
    <t>CARLOS DAVID JOSÉ MOSQUERA NAVIA</t>
  </si>
  <si>
    <t>https://community.secop.gov.co/Public/Tendering/OpportunityDetail/Index?noticeUID=CO1.NTC.8338188&amp;isFromPublicArea=True&amp;isModal=true&amp;asPopupView=true</t>
  </si>
  <si>
    <t>MIE-CD-033-2025</t>
  </si>
  <si>
    <t>Entregar a titulo de comodato unas vallas de seguridad para la prevencion, control y manejo de eventos que amenacen el bienestar de los funcionarios y contratistas de la entidad o situaciones que puedan afectar la seguridad del edificio</t>
  </si>
  <si>
    <t>EDIFICIO CENTRO COMERCIO INTERNACIONAL - PROPIEDAD HORIZONTAL</t>
  </si>
  <si>
    <t>https://community.secop.gov.co/Public/Tendering/OpportunityDetail/Index?noticeUID=CO1.NTC.8351511&amp;isFromPublicArea=True&amp;isModal=true&amp;asPopupView=true</t>
  </si>
  <si>
    <t>MIE-CPS-057-2025</t>
  </si>
  <si>
    <t>Prestar servicios profesionales para el desarrollo de actividades orientadas al fortalecimiento y mantenimiento del Sistema Integrado de Gestión, garantizando la articulación y cumplimiento de responsabilidades asociadas al Modelo Integrado de Planeación y Gestión para la Subdirección Administrativa y Financiera.</t>
  </si>
  <si>
    <t>https://community.secop.gov.co/Public/Tendering/OpportunityDetail/Index?noticeUID=CO1.NTC.8365501&amp;isFromPublicArea=True&amp;isModal=true&amp;asPopupView=true</t>
  </si>
  <si>
    <t>MIE-CPS-058-2025</t>
  </si>
  <si>
    <t>Prestar sus servicios profesionales especializados a la Subdirección Administrativa y Financiera del Ministerio de Igualdad y Equidad, con el fin de brindar asesoría jurídica y apoyar la estructuración, revisión y elaboración de los documentos contractuales requeridos por la subdirección.</t>
  </si>
  <si>
    <t>https://community.secop.gov.co/Public/Tendering/OpportunityDetail/Index?noticeUID=CO1.NTC.8365534&amp;isFromPublicArea=True&amp;isModal=true&amp;asPopupView=true</t>
  </si>
  <si>
    <t>MIE-CPS-059-2025</t>
  </si>
  <si>
    <t>Prestar servicios de apoyo administrativo, y acompañamiento en la estructuración de procesos y publicación en las plataformas dispuestas por Colombia Compra Eficiente.</t>
  </si>
  <si>
    <t>JUAN PABLO MEJIA PEREZ</t>
  </si>
  <si>
    <t>https://community.secop.gov.co/Public/Tendering/OpportunityDetail/Index?noticeUID=CO1.NTC.8366691&amp;isFromPublicArea=True&amp;isModal=true&amp;asPopupView=true</t>
  </si>
  <si>
    <t>MIE-CPS-060-2025</t>
  </si>
  <si>
    <t>Prestar servicios profesionales para realizar y hacer seguimiento a los procesos,procedimientos y trámites administrativos asignados a la Subdirección de Contratación del Ministerio de Igualdad y Equidad.</t>
  </si>
  <si>
    <t>https://community.secop.gov.co/Public/Tendering/OpportunityDetail/Index?noticeUID=CO1.NTC.8366262&amp;isFromPublicArea=True&amp;isModal=true&amp;asPopupView=true</t>
  </si>
  <si>
    <t>MIE-CPS-061-2025</t>
  </si>
  <si>
    <t>Prestar servicios profesionales para el fortalecimiento jurídico de la gestión contractual, en el marco de las políticas del Ministerio de Igualdad y Equidad de los procesos adelantados por las diferentes áreas, direcciones, dependencias y Viceministerios de la entidad</t>
  </si>
  <si>
    <t>https://community.secop.gov.co/Public/Tendering/OpportunityDetail/Index?noticeUID=CO1.NTC.8366631&amp;isFromPublicArea=True&amp;isModal=true&amp;asPopupView=true</t>
  </si>
  <si>
    <t>MIE-CPS-062-2025</t>
  </si>
  <si>
    <t>Prestar servicios de apoyo a la gestión en las tareas administrativas y operativas relacionadas con el cumplimiento de las funciones asignadas a la Secretaría General y sus dependencias.</t>
  </si>
  <si>
    <t>CRISTIAN JOSE GIRALDO MUÑOZ</t>
  </si>
  <si>
    <t>https://community.secop.gov.co/Public/Tendering/OpportunityDetail/Index?noticeUID=CO1.NTC.8365988&amp;isFromPublicArea=True&amp;isModal=true&amp;asPopupView=true</t>
  </si>
  <si>
    <t>MIE-CPS-063-2025</t>
  </si>
  <si>
    <t>Prestar servicios profesionales para el análisis financiero, presupuestal y sectorial de los procesos contractuales gestionados en el Ministerio de Igualdad y Equidad.</t>
  </si>
  <si>
    <t>https://community.secop.gov.co/Public/Tendering/OpportunityDetail/Index?noticeUID=CO1.NTC.8371109&amp;isFromPublicArea=True&amp;isModal=true&amp;asPopupView=true</t>
  </si>
  <si>
    <t>MIE-CPS-064-2025</t>
  </si>
  <si>
    <t>MISHELL DANIELA PEÑA RIOS</t>
  </si>
  <si>
    <t>https://community.secop.gov.co/Public/Tendering/OpportunityDetail/Index?noticeUID=CO1.NTC.8366824&amp;isFromPublicArea=True&amp;isModal=true&amp;asPopupView=true</t>
  </si>
  <si>
    <t>MIE-CPS-065-2025</t>
  </si>
  <si>
    <t>Prestar servicios profesionales especializados en la orientación y seguimiento para el desarrollo de las diferentes etapas contractuales en la Subdirección de Contratación del Ministerio de Igualdad y Equidad.</t>
  </si>
  <si>
    <t>https://community.secop.gov.co/Public/Tendering/OpportunityDetail/Index?noticeUID=CO1.NTC.8366277&amp;isFromPublicArea=True&amp;isModal=true&amp;asPopupView=true</t>
  </si>
  <si>
    <t>MIE-CPS-066-2025</t>
  </si>
  <si>
    <t>Prestar servicios profesionales al Ministerio de Igualdad y Equidad desde la Secretaría General en los asuntos que requieran articulación con las subdirecciones de Talento Humano y de Gestión Administrativa y Financiera, en relación con las estrategias institucionales de control del gasto, análisis y monitoreo de la ejecución presupuestal.</t>
  </si>
  <si>
    <t>https://community.secop.gov.co/Public/Tendering/OpportunityDetail/Index?noticeUID=CO1.NTC.8369953&amp;isFromPublicArea=True&amp;isModal=true&amp;asPopupView=true</t>
  </si>
  <si>
    <t>MIE-CPS-067-2025</t>
  </si>
  <si>
    <t>Prestar sus servicios profesionales en la Secretaría General para el seguimiento y puesta en marcha de los programas, planes, proyectos y estrategias adelantadas por las diferentes dependencias del Ministerio de Igualdad y Equidad, incorporando enfoques diferenciales, participativos, interculturales y de sostenibilidad.</t>
  </si>
  <si>
    <t>YOR MARY LLANOS GUTIERREZ</t>
  </si>
  <si>
    <t>https://community.secop.gov.co/Public/Tendering/OpportunityDetail/Index?noticeUID=CO1.NTC.8372038&amp;isFromPublicArea=True&amp;isModal=true&amp;asPopupView=true</t>
  </si>
  <si>
    <t>MIE-CPS-068-2025</t>
  </si>
  <si>
    <t>https://community.secop.gov.co/Public/Tendering/OpportunityDetail/Index?noticeUID=CO1.NTC.8372786&amp;isFromPublicArea=True&amp;isModal=true&amp;asPopupView=true</t>
  </si>
  <si>
    <t>MIE-CPS-069-2025</t>
  </si>
  <si>
    <t>https://community.secop.gov.co/Public/Tendering/OpportunityDetail/Index?noticeUID=CO1.NTC.8372445&amp;isFromPublicArea=True&amp;isModal=true&amp;asPopupView=true</t>
  </si>
  <si>
    <t>MIE-CPS-070-2025</t>
  </si>
  <si>
    <t>https://community.secop.gov.co/Public/Tendering/OpportunityDetail/Index?noticeUID=CO1.NTC.8372814&amp;isFromPublicArea=True&amp;isModal=true&amp;asPopupView=true</t>
  </si>
  <si>
    <t>MIE-CPS-071-2025</t>
  </si>
  <si>
    <t>MARLON STEVEN GUEVARA RODRIGUEZ</t>
  </si>
  <si>
    <t>https://community.secop.gov.co/Public/Tendering/OpportunityDetail/Index?noticeUID=CO1.NTC.8373519&amp;isFromPublicArea=True&amp;isModal=true&amp;asPopupView=true</t>
  </si>
  <si>
    <t>MIE-CPS-072-2025</t>
  </si>
  <si>
    <t>Prestar servicios profesionales a la Oficina Asesora de Planeación del Ministerio de Igualdad y Equidad, apoyando la planificación, programación y seguimiento de la ejecución financiera de programas misionales y proyectos de inversión. Así como apoyar la verificación del seguimiento a los avances en la plataforma del DNP y los tramites presupuestales requeridos.</t>
  </si>
  <si>
    <t>LILIANA MELGAREJO MARTINEZ</t>
  </si>
  <si>
    <t>https://community.secop.gov.co/Public/Tendering/OpportunityDetail/Index?noticeUID=CO1.NTC.8376929&amp;isFromPublicArea=True&amp;isModal=true&amp;asPopupView=true</t>
  </si>
  <si>
    <t>MIE-CPS-073-2025</t>
  </si>
  <si>
    <t>Prestar servicios profesionales especializados para apoyar el seguimiento a la planeación estratégica del Ministerio, en la ejecución de las políticas, planes, programas y proyectos teniendo en cuenta los lineamientos y directrices de la entidad.</t>
  </si>
  <si>
    <t>LIDA MARIA CASTAÑO LONDOÑO</t>
  </si>
  <si>
    <t>https://community.secop.gov.co/Public/Tendering/OpportunityDetail/Index?noticeUID=CO1.NTC.8381494&amp;isFromPublicArea=True&amp;isModal=true&amp;asPopupView=true</t>
  </si>
  <si>
    <t>MIE-CPS-074-2025</t>
  </si>
  <si>
    <t>Prestar servicios profesionales para apoyar la implementación y seguimiento de la participación ciudadana en el Sistema Nacional de Cuidado y en el Programa Nacional de Cuidado.</t>
  </si>
  <si>
    <t>https://community.secop.gov.co/Public/Tendering/OpportunityDetail/Index?noticeUID=CO1.NTC.8379417&amp;isFromPublicArea=True&amp;isModal=true&amp;asPopupView=true</t>
  </si>
  <si>
    <t>MIE-CPS-075-2025</t>
  </si>
  <si>
    <t>CLAUDIA MARLENY CUADROS PULIDO</t>
  </si>
  <si>
    <t>https://community.secop.gov.co/Public/Tendering/OpportunityDetail/Index?noticeUID=CO1.NTC.8380127&amp;isFromPublicArea=True&amp;isModal=true&amp;asPopupView=true</t>
  </si>
  <si>
    <t>MIE-CPS-077-2025</t>
  </si>
  <si>
    <t>Prestar servicios profesionales para la planeación, ejecución y seguimiento de las actividades priorizadas en el Plan de Bienestar Social e Incentivos y la implementación del Código de Integridad del Ministerio de Igualdad y Equidad.</t>
  </si>
  <si>
    <t>https://community.secop.gov.co/Public/Tendering/OpportunityDetail/Index?noticeUID=CO1.NTC.8385574&amp;isFromPublicArea=True&amp;isModal=true&amp;asPopupView=true</t>
  </si>
  <si>
    <t>MIE-CPS-078-2025</t>
  </si>
  <si>
    <t>CRISTIAN STEPH VELASQUEZ ALEJO</t>
  </si>
  <si>
    <t>https://community.secop.gov.co/Public/Tendering/OpportunityDetail/Index?noticeUID=CO1.NTC.8381787&amp;isFromPublicArea=True&amp;isModal=true&amp;asPopupView=true</t>
  </si>
  <si>
    <t>MIE-CPS-079-2025</t>
  </si>
  <si>
    <t>DIANA MARCELA VELASQUEZ VILLETA</t>
  </si>
  <si>
    <t>https://community.secop.gov.co/Public/Tendering/OpportunityDetail/Index?noticeUID=CO1.NTC.8382137&amp;isFromPublicArea=True&amp;isModal=true&amp;asPopupView=true</t>
  </si>
  <si>
    <t>MIE-CPS-080-2025</t>
  </si>
  <si>
    <t>https://community.secop.gov.co/Public/Tendering/OpportunityDetail/Index?noticeUID=CO1.NTC.8417196&amp;isFromPublicArea=True&amp;isModal=true&amp;asPopupView=true</t>
  </si>
  <si>
    <t>MIE-CPS-081-2025</t>
  </si>
  <si>
    <t>Prestar servicios profesionales especializados para acompañar la gestión del proceso de consulta previa del Sistema Nacional de Cuidado y el cumplimiento del indicador 338 del Plan Nacional de Desarrollo.</t>
  </si>
  <si>
    <t>MARIA XIMENA FIGUEROA OLAYA</t>
  </si>
  <si>
    <t>https://community.secop.gov.co/Public/Tendering/OpportunityDetail/Index?noticeUID=CO1.NTC.8384176&amp;isFromPublicArea=True&amp;isModal=true&amp;asPopupView=true</t>
  </si>
  <si>
    <t>MIE-CPS-082-2025</t>
  </si>
  <si>
    <t>Prestar servicios profesionales especializados para adelantar actividades encaminadas a la implementación, mantenimiento y mejora continua del Sistemas Integrados de Gestión (SIG) junto con el Modelo Integrado de Planeación y Gestión (MIPG) del Ministerio de Igualdad y Equidad.</t>
  </si>
  <si>
    <t>KATHERINE ALFONSO BELTRÁN</t>
  </si>
  <si>
    <t>https://community.secop.gov.co/Public/Tendering/OpportunityDetail/Index?noticeUID=CO1.NTC.8398593&amp;isFromPublicArea=True&amp;isModal=true&amp;asPopupView=true</t>
  </si>
  <si>
    <t>MIE-CPS-083-2025</t>
  </si>
  <si>
    <t>ÁNGELA ADRIANA ÁVILA OSPINA</t>
  </si>
  <si>
    <t>https://community.secop.gov.co/Public/Tendering/OpportunityDetail/Index?noticeUID=CO1.NTC.8417502&amp;isFromPublicArea=True&amp;isModal=true&amp;asPopupView=true</t>
  </si>
  <si>
    <t>MIE-CPS-084-2025</t>
  </si>
  <si>
    <t>https://community.secop.gov.co/Public/Tendering/OpportunityDetail/Index?noticeUID=CO1.NTC.8402993&amp;isFromPublicArea=True&amp;isModal=true&amp;asPopupView=true</t>
  </si>
  <si>
    <t>MIE-CPS-085-2025</t>
  </si>
  <si>
    <t>JUAN DAVID CORTÉS GONZÁLEZ</t>
  </si>
  <si>
    <t>https://community.secop.gov.co/Public/Tendering/OpportunityDetail/Index?noticeUID=CO1.NTC.8402997&amp;isFromPublicArea=True&amp;isModal=true&amp;asPopupView=true</t>
  </si>
  <si>
    <t>MIE-CD-CI-034-2025</t>
  </si>
  <si>
    <t>ORGANIZACIÓN NACIONAL DE LOS PUEBLOS INDIGENAS DE LA AMAZONIA COLOMBIANA</t>
  </si>
  <si>
    <t>https://community.secop.gov.co/Public/Tendering/OpportunityDetail/Index?noticeUID=CO1.NTC.8420447&amp;isFromPublicArea=True&amp;isModal=true&amp;asPopupView=true</t>
  </si>
  <si>
    <t>MIE-CD-CI-035-2025</t>
  </si>
  <si>
    <t>SERVICIOS POSTALES NACIONALES S.A.S</t>
  </si>
  <si>
    <t>https://community.secop.gov.co/Public/Tendering/OpportunityDetail/Index?noticeUID=CO1.NTC.8424447&amp;isFromPublicArea=True&amp;isModal=true&amp;asPopupView=true</t>
  </si>
  <si>
    <t>MIE-CD-CCI-036-2025</t>
  </si>
  <si>
    <t>Apoyar la territorialización de las estrategias redes del cuidado y sociedades del cuidado del Programa Nacional de Cuidado.</t>
  </si>
  <si>
    <t>Convenio Especial de Cooperación</t>
  </si>
  <si>
    <t>Fondo de Población de las Naciones Unidas</t>
  </si>
  <si>
    <t>https://community.secop.gov.co/Public/Tendering/OpportunityDetail/Index?noticeUID=CO1.NTC.8431733&amp;isFromPublicArea=True&amp;isModal=true&amp;asPopupView=true</t>
  </si>
  <si>
    <t>MIE-CPS-086-2025</t>
  </si>
  <si>
    <t>NELSON JAVIER MATALLANA MORENO</t>
  </si>
  <si>
    <t>MIE-CPS-087-2025</t>
  </si>
  <si>
    <t>LORENA ROJAS TRIVIÑO</t>
  </si>
  <si>
    <t>MIE-CPS-088-2025</t>
  </si>
  <si>
    <t>Prestar servicios profesionales para la atención, acompañamiento y seguimiento Psicológico, en las actividades de promoción y prevención adelantadas en el MIE.</t>
  </si>
  <si>
    <t>Gloria Patricia Hernández López</t>
  </si>
  <si>
    <t>MIE-CPS-089-2025</t>
  </si>
  <si>
    <t>Prestar servicios profesionales para apoyar y orientar a la Oficina de Saberes y Conocimientos Estratégicos en el diseño e implementación de un modelo de gestión de saberes a nivel nacional.</t>
  </si>
  <si>
    <t>KEVIN DAVID SOTO CAMILO</t>
  </si>
  <si>
    <t>https://community.secop.gov.co/Public/Tendering/OpportunityDetail/Index?noticeUID=CO1.NTC.8453098&amp;isFromPublicArea=True&amp;isModal=true&amp;asPopupView=true</t>
  </si>
  <si>
    <t>MIE-CPS-090-2025</t>
  </si>
  <si>
    <t>Linda Emperatriz Lopez Fabra</t>
  </si>
  <si>
    <t>https://community.secop.gov.co/Public/Tendering/OpportunityDetail/Index?noticeUID=CO1.NTC.8461763&amp;isFromPublicArea=True&amp;isModal=true&amp;asPopupView=true</t>
  </si>
  <si>
    <t>MIE-CPS-091-2025</t>
  </si>
  <si>
    <t>Keith Briñez Reyes</t>
  </si>
  <si>
    <t>https://community.secop.gov.co/Public/Tendering/OpportunityDetail/Index?noticeUID=CO1.NTC.8463447&amp;isFromPublicArea=True&amp;isModal=true&amp;asPopupView=true</t>
  </si>
  <si>
    <t>MIE-CPS-092-2025</t>
  </si>
  <si>
    <t>Prestar los servicios profesionales de apoyo jurídico a la Oficina de Proyectos del Ministerio, en actividades relacionadas con la revisión de normativa, elaboración de conceptos jurídicos, acompañamiento a la formulación y viabilidad legal de proyectos, así como la atención, análisis y respuesta de derechos de petición, en el marco de la normatividad vigente y de acuerdo con las directrices del supervisor del contrato.</t>
  </si>
  <si>
    <t>José Ignacio Llinás Chica</t>
  </si>
  <si>
    <t>https://community.secop.gov.co/Public/Tendering/OpportunityDetail/Index?noticeUID=CO1.NTC.8462481&amp;isFromPublicArea=True&amp;isModal=true&amp;asPopupView=true</t>
  </si>
  <si>
    <t>MIE-CPS-093-2025</t>
  </si>
  <si>
    <t>DIANA CAROLINA ROA POLANCO</t>
  </si>
  <si>
    <t>https://community.secop.gov.co/Public/Tendering/OpportunityDetail/Index?noticeUID=CO1.NTC.8470213&amp;isFromPublicArea=True&amp;isModal=true&amp;asPopupView=true</t>
  </si>
  <si>
    <t>MIE-LP-001-2025</t>
  </si>
  <si>
    <t>Licitación Pública</t>
  </si>
  <si>
    <t>UT POR LA IGUALDAD 2025</t>
  </si>
  <si>
    <t>https://community.secop.gov.co/Public/Tendering/OpportunityDetail/Index?noticeUID=CO1.NTC.8240395&amp;isFromPublicArea=True&amp;isModal=true&amp;asPopupView=true</t>
  </si>
  <si>
    <t>MIE-CD-CI-039-2025</t>
  </si>
  <si>
    <t>Apoyar la implementación de la estrategia de asistencia técnica para fortalecer a las entidades territoriales en la formulación e implementación de planes, programas y proyectos locales de cuidado.</t>
  </si>
  <si>
    <t>ESCUELA SUPERIOR DE ADMINISTRACIÓN PUBLICA</t>
  </si>
  <si>
    <t>https://community.secop.gov.co/Public/Tendering/OpportunityDetail/Index?noticeUID=CO1.NTC.8439336&amp;isFromPublicArea=True&amp;isModal=true&amp;asPopupView=true</t>
  </si>
  <si>
    <t>MIE-CPS-094-2025</t>
  </si>
  <si>
    <t>ANDERSON MARTINEZ VAHOS</t>
  </si>
  <si>
    <t>https://community.secop.gov.co/Public/Tendering/OpportunityDetail/Index?noticeUID=CO1.NTC.8473498&amp;isFromPublicArea=True&amp;isModal=true&amp;asPopupView=true</t>
  </si>
  <si>
    <t>MIE-CPS-095-2025</t>
  </si>
  <si>
    <t>Prestar servicios profesionales para apoyar la revisión y gestión de los procesos contractuales adelantados desde el Ministerio de Igualdad y Equidad en las etapas precontractual, contractual y postcontractual.</t>
  </si>
  <si>
    <t>CARLOS GABRIEL GIRALDO CHAMORRO</t>
  </si>
  <si>
    <t>https://community.secop.gov.co/Public/Tendering/OpportunityDetail/Index?noticeUID=CO1.NTC.8474037&amp;isFromPublicArea=True&amp;isModal=true&amp;asPopupView=true</t>
  </si>
  <si>
    <t>MIE-CPS-096-2025</t>
  </si>
  <si>
    <t>MANUEL MAURICIO MEZA SANABRIA</t>
  </si>
  <si>
    <t>https://community.secop.gov.co/Public/Tendering/OpportunityDetail/Index?noticeUID=CO1.NTC.8474559&amp;isFromPublicArea=True&amp;isModal=true&amp;asPopupView=true</t>
  </si>
  <si>
    <t>MIE-CPS-097-2025</t>
  </si>
  <si>
    <t>HERNANDO JOSE VASQUEZ BENAVIDES</t>
  </si>
  <si>
    <t>https://community.secop.gov.co/Public/Tendering/OpportunityDetail/Index?noticeUID=CO1.NTC.8479040&amp;isFromPublicArea=True&amp;isModal=true&amp;asPopupView=true</t>
  </si>
  <si>
    <t>MIE-CPS-098-2025</t>
  </si>
  <si>
    <t>Prestar servicios profesionales orientados al acompañamiento financiero, así como a la planeación presupuestal y sectorial de los procesos contractuales que sean gestionados por el Fonigualdad o que estén bajo su competencia.</t>
  </si>
  <si>
    <t>Andres Felipe Pedraza Rodriguez</t>
  </si>
  <si>
    <t>https://community.secop.gov.co/Public/Tendering/OpportunityDetail/Index?noticeUID=CO1.NTC.8482690&amp;isFromPublicArea=True&amp;isModal=true&amp;asPopupView=true</t>
  </si>
  <si>
    <t>MIE-CPS-099-2025</t>
  </si>
  <si>
    <t>GERMAN AUGUSTO GIRALDO AGUDELO</t>
  </si>
  <si>
    <t>https://community.secop.gov.co/Public/Tendering/OpportunityDetail/Index?noticeUID=CO1.NTC.8478320&amp;isFromPublicArea=True&amp;isModal=true&amp;asPopupView=true</t>
  </si>
  <si>
    <t>MIE-CPS-100-2025</t>
  </si>
  <si>
    <t>Prestar servicios profesionales especializados a la Secretaría General del Ministerio de Igualdad y Equidad, brindando apoyo jurídico integral en la gestión, análisis, seguimiento y ejecución de los procesos contractuales que adelante la entidad, en todas sus etapas, en el marco de sus competencias misionales y normativas.</t>
  </si>
  <si>
    <t>maria isabel valencia aguirre</t>
  </si>
  <si>
    <t>https://community.secop.gov.co/Public/Tendering/OpportunityDetail/Index?noticeUID=CO1.NTC.8480974&amp;isFromPublicArea=True&amp;isModal=true&amp;asPopupView=true</t>
  </si>
  <si>
    <t>MIE-CPS-101-2025</t>
  </si>
  <si>
    <t>Manuel Orlando Anzola Benavides</t>
  </si>
  <si>
    <t>https://community.secop.gov.co/Public/Tendering/OpportunityDetail/Index?noticeUID=CO1.NTC.8491698&amp;isFromPublicArea=True&amp;isModal=true&amp;asPopupView=true</t>
  </si>
  <si>
    <t>MIE-CPS-102-2025</t>
  </si>
  <si>
    <t>Maria Catalina Pérez López</t>
  </si>
  <si>
    <t>https://community.secop.gov.co/Public/Tendering/OpportunityDetail/Index?noticeUID=CO1.NTC.8495553&amp;isFromPublicArea=True&amp;isModal=true&amp;asPopupView=true</t>
  </si>
  <si>
    <t>MIE-CPS-103-2025</t>
  </si>
  <si>
    <t>Ornella Choles Povea</t>
  </si>
  <si>
    <t>https://community.secop.gov.co/Public/Tendering/OpportunityDetail/Index?noticeUID=CO1.NTC.8499310&amp;isFromPublicArea=True&amp;isModal=true&amp;asPopupView=true</t>
  </si>
  <si>
    <t>MIE-MC-010-2025</t>
  </si>
  <si>
    <t>MCAD TRAINING &amp; CONSULTING S.A.S.</t>
  </si>
  <si>
    <t>https://community.secop.gov.co/Public/Tendering/OpportunityDetail/Index?noticeUID=CO1.NTC.8458421&amp;isFromPublicArea=True&amp;isModal=true&amp;asPopupView=true</t>
  </si>
  <si>
    <t>MIE-CPS-104-2025</t>
  </si>
  <si>
    <t>Carolina Bernal Molina</t>
  </si>
  <si>
    <t>https://community.secop.gov.co/Public/Tendering/OpportunityDetail/Index?noticeUID=CO1.NTC.8500637&amp;isFromPublicArea=True&amp;isModal=true&amp;asPopupView=true</t>
  </si>
  <si>
    <t>Prestar servicios profesionales para apoyar la estructuración de los procesos contractuales a cargo de la Subdirección Administrativa y Financiera del Ministerio de Igualdad y Equidad.</t>
  </si>
  <si>
    <t>DANIEL ALEJANDRO PARRA MEDINA</t>
  </si>
  <si>
    <t>https://community.secop.gov.co/Public/Tendering/OpportunityDetail/Index?noticeUID=CO1.NTC.8504269&amp;isFromPublicArea=True&amp;isModal=true&amp;asPopupView=true</t>
  </si>
  <si>
    <t>MIE-CPS-106-2025</t>
  </si>
  <si>
    <t>Diana Alejandra Hernandez Roa</t>
  </si>
  <si>
    <t>https://community.secop.gov.co/Public/Tendering/OpportunityDetail/Index?noticeUID=CO1.NTC.8511813&amp;isFromPublicArea=True&amp;isModal=true&amp;asPopupView=true</t>
  </si>
  <si>
    <t>MIE-CPS-107-2025</t>
  </si>
  <si>
    <t>Prestar servicios profesionales en el seguimiento y gestión administrativa de los procesos adelantados por la Subdirección Administrativa y Financiera del Ministerio de Igualdad y equidad.</t>
  </si>
  <si>
    <t>paula andrea ramirez herrera</t>
  </si>
  <si>
    <t>https://community.secop.gov.co/Public/Tendering/OpportunityDetail/Index?noticeUID=CO1.NTC.8510772&amp;isFromPublicArea=True&amp;isModal=true&amp;asPopupView=true</t>
  </si>
  <si>
    <t>MIE-CPS-108-2025</t>
  </si>
  <si>
    <t>Prestar servicios profesionales para el diseño e implementación componentes pedagógicos y comunicativos sobre los derechos de la población LGBTIQ+ y la desnaturalización de prejuicios, estereotipos y estigmas, en el marco de la estrategia de transformación cultural orientada a la garantía de derechos de la población LGBTIQ+.</t>
  </si>
  <si>
    <t>Natalia Pulido Ronchaquira</t>
  </si>
  <si>
    <t>https://community.secop.gov.co/Public/Tendering/OpportunityDetail/Index?noticeUID=CO1.NTC.8517461&amp;isFromPublicArea=True&amp;isModal=true&amp;asPopupView=true</t>
  </si>
  <si>
    <t>MIE-CPS-109-2025</t>
  </si>
  <si>
    <t>Prestar servicios profesionales para el acompañamiento y asesoría de los aspectos tributarios a cargo de la subdirección administrativa y financiera del Ministerio de Igualdad y Equidad.</t>
  </si>
  <si>
    <t>Maria Alexandra Laguna Lopez</t>
  </si>
  <si>
    <t>https://community.secop.gov.co/Public/Tendering/OpportunityDetail/Index?noticeUID=CO1.NTC.8613212&amp;isFromPublicArea=True&amp;isModal=true&amp;asPopupView=true</t>
  </si>
  <si>
    <t>MIE-CPS-111-2025</t>
  </si>
  <si>
    <t>Prestar los servicios profesionales para apoyar en el desarrollo de la política de atención humanitaria para la población migrante, retornada y refugiada, así como en su implementación a nivel territorial.</t>
  </si>
  <si>
    <t>YESSICA MARCELA FUENTES BELTRAN</t>
  </si>
  <si>
    <t>https://community.secop.gov.co/Public/Tendering/OpportunityDetail/Index?noticeUID=CO1.NTC.8537399&amp;isFromPublicArea=True&amp;isModal=true&amp;asPopupView=true</t>
  </si>
  <si>
    <t>MIE-CPS-112-2025</t>
  </si>
  <si>
    <t>Prestar servicios para apoyar la implementación de acciones relacionadas con la política de servicio al ciudadano.</t>
  </si>
  <si>
    <t>Maria Jose Sanchez Mesa</t>
  </si>
  <si>
    <t>https://community.secop.gov.co/Public/Tendering/OpportunityDetail/Index?noticeUID=CO1.NTC.8531911&amp;isFromPublicArea=True&amp;isModal=true&amp;asPopupView=true</t>
  </si>
  <si>
    <t>MIE-CD-CI-037-2025</t>
  </si>
  <si>
    <t>Aunar esfuerzos técnicos, administrativos y financieros para la implementación de la estrategia Comunidades del Cuidado del Programa Nacional de Cuidado.</t>
  </si>
  <si>
    <t>PATRIMONIO AUTONOMO FONDO MUJER EMPRENDE</t>
  </si>
  <si>
    <t>MIE-CPS-113-2025</t>
  </si>
  <si>
    <t>DEISY JULIETH MEJIA FLORIAN</t>
  </si>
  <si>
    <t>MIE-CPS-115-2025</t>
  </si>
  <si>
    <t>HUGO ALEXANDER GUTIERREZ CERVERA</t>
  </si>
  <si>
    <t>MIE-CPS-116-2025</t>
  </si>
  <si>
    <t>Prestar servicios profesionales en la estructuración y seguimiento de proyectos territoriales enfocados a población migrante regular, irregular, refugiada, retornada y en tránsito, en la zona de Antioquia y Chocó, de la Dirección para la Población Migrante.</t>
  </si>
  <si>
    <t>CAMILA ANDREA VILLEGAS MOSQUERA</t>
  </si>
  <si>
    <t>MIE-CPS-117-2025</t>
  </si>
  <si>
    <t>Prestación de servicios profesionales especializados para la estructuración de costos y análisis del sector de los procesos contractuales de la Dirección, así como el apoyo en la supervisión de los contratos desde el componente presupuestal y financiero de la Dirección para Personas Mayores.</t>
  </si>
  <si>
    <t>CESAR LOZANO MAHECHA</t>
  </si>
  <si>
    <t>MIE-CPS-118-2025</t>
  </si>
  <si>
    <t>LUIS ALFONSO GARZÓN DELGADO</t>
  </si>
  <si>
    <t>MIE-CPS-119-2025</t>
  </si>
  <si>
    <t>Prestar los servicios profesionales en la implementación y seguimiento de las acciones para la integración socioeconómica de la población migrante y retornada en los Centros Intégrate en el marco del programa Raíces en Movimiento de la Dirección para la Población Migrante.</t>
  </si>
  <si>
    <t>MARCOS TULIO MULETH JIMENEZ</t>
  </si>
  <si>
    <t>MIE-CPS-121-2025</t>
  </si>
  <si>
    <t>Prestar servicios profesionales especializados para apoyar el seguimiento y fortalecimiento de las instancias de política pública a nivel nacional y territorial, así como apoyar la implementación de los procesos y procedimientos de la Dirección para Personas Mayores.</t>
  </si>
  <si>
    <t>Natalia Andrea Aristizabal Amaya</t>
  </si>
  <si>
    <t>MIE-CPS-122-2025</t>
  </si>
  <si>
    <t>Prestar servicios profesionales especializados brindando apoyo en la revisión y seguimiento a las actividades relacionadas con dotaciones, construcciones, adecuaciones y mejoramientos relacionados con infraestructura que puedan presentarse en el marco de las estrategias de la Dirección para Personas Mayores.</t>
  </si>
  <si>
    <t>Julia Andrea Narváez Toro</t>
  </si>
  <si>
    <t>MIE-MC-007-2025</t>
  </si>
  <si>
    <t>El objeto del presente contrato corresponde a la Adquisición e instalación de Aires Acondicionados en las Direcciones Territoriales para la Igualdad y Equidad.</t>
  </si>
  <si>
    <t>PROYECTOS Y SUMINISTROS H &amp; m sas</t>
  </si>
  <si>
    <t>MIE-CPS-123-2025</t>
  </si>
  <si>
    <t>Prestar servicios profesionales para apoyar la implementación, mantenimiento, divulgación y mejoramiento del MIPG, de los sistemas de gestión de la calidad, ambiental y de eficiencia energética, conforme a las normas técnicas ISO 9001, ISO 14001 e ISO 50001, la implementación de la estrategia de sostenibilidad de la Entidad, realizar informes y seguimientos conforme al Plan Anual de Auditoría para la vigencia 2025</t>
  </si>
  <si>
    <t>YURANY STEFANNY GALINDO FIERRO</t>
  </si>
  <si>
    <t>MIE-CPS-124-2025</t>
  </si>
  <si>
    <t>Prestar servicios profesionales a la Subdirección de Talento Humano para apoyar el proceso de nómina y liquidación de prestaciones sociales de los servidores del Ministerio de Igualdad y Equidad.</t>
  </si>
  <si>
    <t>ANA MARIA TRUJILLO CEBALLOS</t>
  </si>
  <si>
    <t>MIE-CPS-125-2025</t>
  </si>
  <si>
    <t>Prestar servicios profesionales especializados para orientar jurídicamente la implementación de los lineamientos y estrategias jurídicas y administrativas de la Dirección para Persona mayor y de los demás programas y/o proyectos del viceministerio de las poblaciones y territorios excluidos y la superación de la pobreza, así como apoyo jurídico en la gestión, seguimiento y revisión de actos administrativos y reglamentarios, respuesta a solicitudes y requerimientos asignados.</t>
  </si>
  <si>
    <t>LILIANA CATALINA PULIDO GARZÓN</t>
  </si>
  <si>
    <t>https://community.secop.gov.co/Public/Tendering/OpportunityDetail/Index?noticeUID=CO1.NTC.8707509&amp;isFromPublicArea=True&amp;isModal=true&amp;asPopupView=true</t>
  </si>
  <si>
    <t>MIE-CPS-126-2025</t>
  </si>
  <si>
    <t>Prestar servicios profesionales para la ejecución de actividades asociadas al Plan de Capacitación Institucional PIC en el Ministerio de Igualdad y Equidad.</t>
  </si>
  <si>
    <t>AURA CAROLINA TORRES FORERO</t>
  </si>
  <si>
    <t>https://community.secop.gov.co/Public/Tendering/OpportunityDetail/Index?noticeUID=CO1.NTC.8720375&amp;isFromPublicArea=True&amp;isModal=true&amp;asPopupView=true</t>
  </si>
  <si>
    <t>MIE-CPS-127-2025</t>
  </si>
  <si>
    <t>PRESTAR SERVICIOS PROFESIONALES PARA APOYAR EL COMPONENTE JURÍDICO DE LAS ENTIDADES TERRITORIALES, EN EL MARCO DE LA IMPLEMENTACIÓN DE LA POLÍTICA PÚBLICA SOCIAL PARA PERSONAS EN SITUACIÓN DE CALLE.</t>
  </si>
  <si>
    <t>YULIETH CAROLINA BEJARANO PINZON</t>
  </si>
  <si>
    <t>https://community.secop.gov.co/Public/Tendering/OpportunityDetail/Index?noticeUID=CO1.NTC.8738692&amp;isFromPublicArea=True&amp;isModal=False</t>
  </si>
  <si>
    <t>MIE-CPS-128-2025</t>
  </si>
  <si>
    <t>PRESTAR SERVICIOS PROFESIONALES PARA APOYAR EL SEGUIMIENTO DE LOS PROYECTOS, PROCEDIMIENTOS Y PROCESOS ASOCIADOS A LA IMPLEMENTACIÓN DE LA POLÍTICA PÚBLICA SOCIAL DE LA DIRECCIÓN PARA PERSONAS EN SITUACIÓN DE CALLE.</t>
  </si>
  <si>
    <t>INGRID BENAVIDES BENAVIDES</t>
  </si>
  <si>
    <t>https://community.secop.gov.co/Public/Tendering/OpportunityDetail/Index?noticeUID=CO1.NTC.8742642&amp;isFromPublicArea=True&amp;isModal=False</t>
  </si>
  <si>
    <t>MIE-CD-041-2025</t>
  </si>
  <si>
    <t>BIENESTAR LTDA</t>
  </si>
  <si>
    <t>https://community.secop.gov.co/Public/Tendering/OpportunityDetail/Index?noticeUID=CO1.NTC.8749989&amp;isFromPublicArea=True&amp;isModal=true&amp;asPopupView=true</t>
  </si>
  <si>
    <t>MIE-CD-CI-042-2025</t>
  </si>
  <si>
    <t>Aunar esfuerzos entre EL MINISTERIO DE IGUALDAD Y EQUIDAD y LA ALCALDÍA DE CARMEN DE BOLÍVAR para la atención y priorización de las comunidades y sujetos de especial protección constitucional, poblaciones vulnerables y grupos históricamente discriminados o marginados, incluyendo enfoques de derechos, género, diferencial, étnico-racial e interseccional a del Departamento de Bolívar desde el municipio de Carmen de Bolívar.</t>
  </si>
  <si>
    <t>ALCALDIA DE EL CARMEN DE BOLIVAR</t>
  </si>
  <si>
    <t>https://community.secop.gov.co/Public/Tendering/OpportunityDetail/Index?noticeUID=CO1.NTC.8741924&amp;isFromPublicArea=True&amp;isModal=true&amp;asPopupView=true</t>
  </si>
  <si>
    <t>MIE-CPS-129-2025</t>
  </si>
  <si>
    <t>JULIETH PAOLA CACERES RAMOS</t>
  </si>
  <si>
    <t>https://community.secop.gov.co/Public/Tendering/OpportunityDetail/Index?noticeUID=CO1.NTC.8766333&amp;isFromPublicArea=True&amp;isModal=true&amp;asPopupView=true</t>
  </si>
  <si>
    <t>MIE-CPS-130-2025</t>
  </si>
  <si>
    <t>PRESTAR SERVICIOS PROFESIONALES ESPECIALIZADOS AL DESPACHO DEL MINISTRO DE IGUALDAD Y EQUIDAD PARA APOYAR EN LA FORMULACIÓN Y EVALUACIÓN DE POLÍTICAS PÚBLICAS ORIENTADAS A LA PROMOCIÓN DE LA IGUALDAD, LA EQUIDAD Y LA NO DISCRIMINACIÓN DEFINIDAS EN EL PLAN NACIONAL DE DESARROLLO Y EN CONSONANCIA CON LOS OBJETIVOS MISIONALES DE LA ENTIDAD.</t>
  </si>
  <si>
    <t>Laura Torres Betancourt</t>
  </si>
  <si>
    <t>https://community.secop.gov.co/Public/Tendering/OpportunityDetail/Index?noticeUID=CO1.NTC.8785171&amp;isFromPublicArea=True&amp;isModal=true&amp;asPopupView=true</t>
  </si>
  <si>
    <t>MIE-CPS-131-2025</t>
  </si>
  <si>
    <t>PRESTAR SERVICIOS PROFESIONALES PARA APOYAR EN LAS ACTIVIDADES DEL DESPACHO DEL MINISTRO DE IGUALDAD Y EQUIDAD.</t>
  </si>
  <si>
    <t>Jesús David Soto Hernández</t>
  </si>
  <si>
    <t>https://community.secop.gov.co/Public/Tendering/OpportunityDetail/Index?noticeUID=CO1.NTC.8766259&amp;isFromPublicArea=True&amp;isModal=true&amp;asPopupView=true</t>
  </si>
  <si>
    <t>MIE-CPS-132-2025</t>
  </si>
  <si>
    <t>Prestar servicios profesionales para el diseño, implementación y evaluación de los Programas de Vigilancia Epidemiológica orientados a la salud física de los servidores, en el marco del Sistema de Gestión de Seguridad y Salud en el Trabajo (SGSST) del Ministerio de Igualdad y Equidad.</t>
  </si>
  <si>
    <t>YURIAN MARCELA COPETE SÁNCHEZ</t>
  </si>
  <si>
    <t>https://community.secop.gov.co/Public/Tendering/OpportunityDetail/Index?noticeUID=CO1.NTC.8787172&amp;isFromPublicArea=True&amp;isModal=true&amp;asPopupView=true</t>
  </si>
  <si>
    <t>MIE-CPS-133-2025</t>
  </si>
  <si>
    <t>CARLOS EDUARDO BUITRAGO SUAREZ</t>
  </si>
  <si>
    <t>https://community.secop.gov.co/Public/Tendering/OpportunityDetail/Index?noticeUID=CO1.NTC.8789859&amp;isFromPublicArea=True&amp;isModal=true&amp;asPopupView=true</t>
  </si>
  <si>
    <t>MIE-CPS-134-2025</t>
  </si>
  <si>
    <t>Prestar servicios profesionales para la gestión y manejo de los diferentes sistemas de información de la Secretaría General y sus dependencias.</t>
  </si>
  <si>
    <t>Alicia Cepeda Duarte</t>
  </si>
  <si>
    <t>https://community.secop.gov.co/Public/Tendering/OpportunityDetail/Index?noticeUID=CO1.NTC.8818008&amp;isFromPublicArea=True&amp;isModal=False</t>
  </si>
  <si>
    <t>MIE-CPS-135-2025</t>
  </si>
  <si>
    <t>PRESTAR SERVICIOS PROFESIONALES ESPECIALIZADOS PARA APOYAR LOS PROCESOS DE ARTICULACIÓN INSTITUCIONAL, TERRITORIAL E INTERSECTORIAL QUE FORTALEZCAN EL CUMPLIMIENTO DE LAS FUNCIONES MISIONALES DEL MINISTERIO DE IGUALDAD Y EQUIDAD.</t>
  </si>
  <si>
    <t>ANA DALILA GOMEZ BAOS</t>
  </si>
  <si>
    <t>https://community.secop.gov.co/Public/Tendering/OpportunityDetail/Index?noticeUID=CO1.NTC.8833427&amp;isFromPublicArea=True&amp;isModal=False</t>
  </si>
  <si>
    <t>MIE-CPS-136-2025</t>
  </si>
  <si>
    <t>PRESTAR SERVICIOS PROFESIONALES EN APOYO A LAS ACTIVIDADES DE PRENSA Y DIFUSIÓN DE CONTENIDOS DEL DESPACHO DEL MINISTRO DE IGUALDAD Y EQUIDAD.</t>
  </si>
  <si>
    <t>SERGIO ANDRES PEREZ VARGAS</t>
  </si>
  <si>
    <t>MIE-CPS-137-2025</t>
  </si>
  <si>
    <t>Prestar servicios profesionales en el seguimiento de metas, indicadores, planes y proyectos del ministerio de igualdad y equidad.</t>
  </si>
  <si>
    <t>NIRIA JANITH GUERRERO GUERRERO</t>
  </si>
  <si>
    <t>MIE-CPS-138-2025</t>
  </si>
  <si>
    <t>Prestar servicios profesionales a la Subdirección de Talento Humano para apoyar la implementación y mejora continua del Sistema de Gestión de Seguridad y Salud en el Trabajo (SGSST) del Ministerio de Igualdad y Equidad, conforme a la normatividad vigente.</t>
  </si>
  <si>
    <t>DIANA CAROLINA PARRA PULIDO</t>
  </si>
  <si>
    <t>MIE-SASI-002-2025</t>
  </si>
  <si>
    <t>El objeto del presente contrato corresponde al de Adquisición e instalación de mobiliario y enseres para dotar las Direcciones Territoriales para la Igualdad y Equidad.</t>
  </si>
  <si>
    <t>CARVEPA SAS</t>
  </si>
  <si>
    <t>https://community.secop.gov.co/Public/Tendering/OpportunityDetail/Index?noticeUID=CO1.NTC.8658492&amp;isFromPublicArea=True&amp;isModal=False</t>
  </si>
  <si>
    <t>MIE-CD-CI-040-2025</t>
  </si>
  <si>
    <t>AUTORIDADES TRADICIONALES INDIGENAS DE COLOMBIA</t>
  </si>
  <si>
    <t>MIE-CPS-139-2025</t>
  </si>
  <si>
    <t>Prestar servicios profesionales en la Subdirección de Talento Humano en la revisión técnica y actualización de las fichas del Manual de Funciones y Competencias Laborales del Ministerio de Igualdad y Equidad.</t>
  </si>
  <si>
    <t>ANA YOLANDA CARDENAS GONZALEZ</t>
  </si>
  <si>
    <t>https://community.secop.gov.co/Public/Tendering/OpportunityDetail/Index?noticeUID=CO1.NTC.8930455&amp;isFromPublicArea=True&amp;isModal=False</t>
  </si>
  <si>
    <t>MIE-CPS-140-2025</t>
  </si>
  <si>
    <t>Prestar los servicios profesionales especializados para realizar actividades de apoyo a la gestión integral en el seguimiento contractual y jurídico en las diferentes etapas de los proyectos de la dirección de acceso igualitario al agua para territorios marginados y excluidos del ministerio de igualdad y equidad, en el marco del programa "agua es vida</t>
  </si>
  <si>
    <t>GABRIEL RICARDO CAMACHO ARCILA</t>
  </si>
  <si>
    <t>https://community.secop.gov.co/Public/Tendering/OpportunityDetail/Index?noticeUID=CO1.NTC.8912022&amp;isFromPublicArea=True&amp;isModal=False</t>
  </si>
  <si>
    <t>MIE-CPS-141-2025</t>
  </si>
  <si>
    <t>Prestación de servicios de apoyo a la gestión para la implementación del componente de participación y liderazgo del programa "Tejiendo comunidad para las personas con discapacidad</t>
  </si>
  <si>
    <t>JOHAN ALEXIS PEÑA DEVIA</t>
  </si>
  <si>
    <t>MIE-CPS-142-2025</t>
  </si>
  <si>
    <t>Prestar servicios y apoyo a la gestión en la ejecución de estrategias comunitarias y de incidencia política con enfoque de género y derechos humanos, dirigidas a la población LGBTIQ+.</t>
  </si>
  <si>
    <t>CARLOS ANDRES REGINO GENES</t>
  </si>
  <si>
    <t>https://community.secop.gov.co/Public/Tendering/OpportunityDetail/Index?noticeUID=CO1.NTC.8882954&amp;isFromPublicArea=True&amp;isModal=False</t>
  </si>
  <si>
    <t>MIE-CPS-143-2025</t>
  </si>
  <si>
    <t>Prestar los servicios profesionales en ingeniería, apoyando en la revisión y evaluación de las actividades de proyectos, en la dirección de acceso igualitario al agua del ministerio de igualdad y equidad, en el marco del programa "Agua es Vida</t>
  </si>
  <si>
    <t>BEATRIZ LEGUIZAMON CHAPARRO</t>
  </si>
  <si>
    <t>https://community.secop.gov.co/Public/Tendering/OpportunityDetail/Index?noticeUID=CO1.NTC.8903670&amp;isFromPublicArea=True&amp;isModal=False</t>
  </si>
  <si>
    <t>MIE-CPS-144-2025</t>
  </si>
  <si>
    <t>Prestar los servicios profesionales en arquitectura, apoyando en la revisión, evaluación y seguimiento de actividades, en la dirección de acceso igualitario al agua del ministerio de igualdad y equidad, en el marco del programa "Agua es Vida"</t>
  </si>
  <si>
    <t>CAMILO GOMEZ</t>
  </si>
  <si>
    <t>https://community.secop.gov.co/Public/Tendering/OpportunityDetail/Index?noticeUID=CO1.NTC.8911582&amp;isFromPublicArea=True&amp;isModal=False</t>
  </si>
  <si>
    <t>MIE-CPS-145-2025</t>
  </si>
  <si>
    <t>Prestar servicios de apoyo a la gestión en las tareas administrativas en el marco de las funciones asignadas a la Secretaría General y sus dependencias, así como en las demás tareas operativas de la dependencia.</t>
  </si>
  <si>
    <t>DIANA BIVIANA RODRIGUEZ PEÑA</t>
  </si>
  <si>
    <t>https://community.secop.gov.co/Public/Tendering/OpportunityDetail/Index?noticeUID=CO1.NTC.8910855&amp;isFromPublicArea=True&amp;isModal=False</t>
  </si>
  <si>
    <t>MIE-CPS-146-2025</t>
  </si>
  <si>
    <t>Prestación de servicios profesionales para apoyar en el diseño, implementación y seguimiento de estrategias de comunicación incluyente y transformadora, en el marco del Programa "Tejiendo Comunidad para las Personas con Discapacidad</t>
  </si>
  <si>
    <t>Iliana Margiori Gutierrez Pérez</t>
  </si>
  <si>
    <t>https://community.secop.gov.co/Public/Tendering/OpportunityDetail/Index?noticeUID=CO1.NTC.8944297&amp;isFromPublicArea=True&amp;isModal=False</t>
  </si>
  <si>
    <t>MIE-CPS-147-2025</t>
  </si>
  <si>
    <t>Diana Carolina Suarez Gutierrez</t>
  </si>
  <si>
    <t>https://community.secop.gov.co/Public/Tendering/OpportunityDetail/Index?noticeUID=CO1.NTC.8917061&amp;isFromPublicArea=True&amp;isModal=False</t>
  </si>
  <si>
    <t>MIE-CPS-148-2025</t>
  </si>
  <si>
    <t>Prestar servicios profesionales en la formulación y estructuración de proyectos, garantizando el enfoque territorial y las metodologías establecidas por el Ministerio.</t>
  </si>
  <si>
    <t>Cristian Johan Santamaría González</t>
  </si>
  <si>
    <t>https://community.secop.gov.co/Public/Tendering/OpportunityDetail/Index?noticeUID=CO1.NTC.8922925&amp;isFromPublicArea=True&amp;isModal=False</t>
  </si>
  <si>
    <t>MIE-CPS-149-2025</t>
  </si>
  <si>
    <t>Prestar servicios profesionales para apoyar la revisión y gestión de los procesos contractuales en las fases precontractual, contractual y postcontractual del ministerio de igualdad y equidad.</t>
  </si>
  <si>
    <t>Yoselly Yurgaky Tello</t>
  </si>
  <si>
    <t>https://community.secop.gov.co/Public/Tendering/OpportunityDetail/Index?noticeUID=CO1.NTC.8932884&amp;isFromPublicArea=True&amp;isModal=False</t>
  </si>
  <si>
    <t>MIE-CPS-150-2025</t>
  </si>
  <si>
    <t>Prestar servicios profesionales para apoyar los procesos de planeación, gestión de la calidad, así como la formulación, seguimiento y gestión de proyectos, de acuerdo con los lineamientos políticas y procedimientos establecidos por el Ministerio.</t>
  </si>
  <si>
    <t>ALEXANDRA ROZO RODRIGUEZ</t>
  </si>
  <si>
    <t>https://community.secop.gov.co/Public/Tendering/OpportunityDetail/Index?noticeUID=CO1.NTC.8961979&amp;isFromPublicArea=True&amp;isModal=False</t>
  </si>
  <si>
    <t>MIE-CPS-151-2025</t>
  </si>
  <si>
    <t>Prestación de servicios profesionales especializados para apoyar a la Oficina Jurídica del Ministerio de Igualdad y Equidad en la gestión jurídica, la representación judicial y extrajudicial de la Entidad, así como en las actuaciones relacionadas con la defensa judicial, el cobro coactivo y la atención de procesos de pago de sentencias y conciliaciones.</t>
  </si>
  <si>
    <t>DIEGO FERNANDO GÓMEZ GIRALDO</t>
  </si>
  <si>
    <t>https://community.secop.gov.co/Public/Tendering/OpportunityDetail/Index?noticeUID=CO1.NTC.8928657&amp;isFromPublicArea=True&amp;isModal=False</t>
  </si>
  <si>
    <t>MIE-CPS-152-2025</t>
  </si>
  <si>
    <t>Prestar servicios profesionales desde el componente jurídico para brindar acompañamiento legal a la oficina de tecnologías de la información, en los asuntos derivados de su competencia.</t>
  </si>
  <si>
    <t>LUIS EDUARDO MANTILLA PEÑA</t>
  </si>
  <si>
    <t>https://community.secop.gov.co/Public/Tendering/OpportunityDetail/Index?noticeUID=CO1.NTC.8931615&amp;isFromPublicArea=True&amp;isModal=False</t>
  </si>
  <si>
    <t>MIE-CPS-153-2025</t>
  </si>
  <si>
    <t>Prestar los servicios profesionales especializados en economía, apoyando las actividades de la dirección de acceso igualitario al agua del ministerio de igualdad y equidad, en el marco del programa "Agua es Vida"</t>
  </si>
  <si>
    <t>KAREN VIVIANA RATIVA SAENZ</t>
  </si>
  <si>
    <t>https://community.secop.gov.co/Public/Tendering/OpportunityDetail/Index?noticeUID=CO1.NTC.8946644&amp;isFromPublicArea=True&amp;isModal=true&amp;asPopupView=true</t>
  </si>
  <si>
    <t>MIE-CPS-154-2025</t>
  </si>
  <si>
    <t>Prestar servicios profesionales de apoyo jurídico mediante la revisión, análisis y elaboración de documentos y requerimientos, en estricto cumplimiento del marco legal vigente y de las directrices institucionales aplicables a la oficina de proyectos del Ministerio.</t>
  </si>
  <si>
    <t>Guadalupe Gonzalez Meza</t>
  </si>
  <si>
    <t>https://community.secop.gov.co/Public/Tendering/OpportunityDetail/Index?noticeUID=CO1.NTC.8931375&amp;isFromPublicArea=True&amp;isModal=False</t>
  </si>
  <si>
    <t>MIE-CPS-155-2025</t>
  </si>
  <si>
    <t>Prestar servicios profesionales especializados en el apoyo estratégico y jurídico, con el fin de fortalecer la gestión de la Oficina de Control Interno Disciplinario</t>
  </si>
  <si>
    <t>CARLOS ALFREDO VARGAS DIAZ</t>
  </si>
  <si>
    <t>https://community.secop.gov.co/Public/Tendering/OpportunityDetail/Index?noticeUID=CO1.NTC.8932874&amp;isFromPublicArea=True&amp;isModal=False</t>
  </si>
  <si>
    <t>MIE-CPS-156-2025</t>
  </si>
  <si>
    <t>Prestar servicios profesionales especializados para apoyar las actuaciones disciplinarias y sancionatorias de la Oficina de Control Interno Disciplinario</t>
  </si>
  <si>
    <t>ERIKA ALEXANDRA OLARTE CARMONA</t>
  </si>
  <si>
    <t>https://community.secop.gov.co/Public/Tendering/OpportunityDetail/Index?noticeUID=CO1.NTC.8933054&amp;isFromPublicArea=True&amp;isModal=False</t>
  </si>
  <si>
    <t>MIE-CPS-157-2025</t>
  </si>
  <si>
    <t>Prestar servicios profesionales para el fortalecimiento jurídico en las actividades relacionadas con políticas, programas, proyectos y gestión contractual de igualdad y equidad de la Oficina de Saberes y Conocimientos Estratégicos.</t>
  </si>
  <si>
    <t>ANA MARIA MOLANO MUÑOZ</t>
  </si>
  <si>
    <t>https://community.secop.gov.co/Public/Tendering/OpportunityDetail/Index?noticeUID=CO1.NTC.8949716&amp;isFromPublicArea=True&amp;isModal=False</t>
  </si>
  <si>
    <t>MIE-CPS-158-2025</t>
  </si>
  <si>
    <t>Prestar servicios profesionales especializados para apoyar en la sustanciación de los actos administrativos y los asuntos relacionados con la gestión disciplinaria de competencia del Despacho del Ministro/a y la Oficina Jurídica del Ministerio de Igualdad y Equidad.</t>
  </si>
  <si>
    <t>GABRIEL ANTONIO MORATO RODRÍGUEZ</t>
  </si>
  <si>
    <t>https://community.secop.gov.co/Public/Tendering/OpportunityDetail/Index?noticeUID=CO1.NTC.8948406&amp;isFromPublicArea=True&amp;isModal=False</t>
  </si>
  <si>
    <t>MIE-CPS-159-2025</t>
  </si>
  <si>
    <t>Viviana Moreno Vargas</t>
  </si>
  <si>
    <t>https://community.secop.gov.co/Public/Tendering/OpportunityDetail/Index?noticeUID=CO1.NTC.8951063&amp;isFromPublicArea=True&amp;isModal=False</t>
  </si>
  <si>
    <t>MIE-CPS-160-2025</t>
  </si>
  <si>
    <t>Prestar servicios profesionales especializados para apoyar jurídicamente en la gestión, de la Dirección para la garantía de los derechos de las personas con discapacidad en el marco del programa “Tejiendo Comunidad para personas con discapacidad” y el Sistema Nacional de Discapacidad SND.</t>
  </si>
  <si>
    <t>JUAN CAMILO GONZÁLEZ CUENCA</t>
  </si>
  <si>
    <t>https://community.secop.gov.co/Public/Tendering/OpportunityDetail/Index?noticeUID=CO1.NTC.8956056&amp;isFromPublicArea=True&amp;isModal=False</t>
  </si>
  <si>
    <t>MIE-CPS-161-2025</t>
  </si>
  <si>
    <t>Prestar servicios de apoyo a la gestión en la creación de estrategias de inclusión dirigidas a las poblaciones diversas que ejercen actividades sexuales pagadas.</t>
  </si>
  <si>
    <t>Emperatriz Oliveros Pinzón</t>
  </si>
  <si>
    <t>https://community.secop.gov.co/Public/Tendering/OpportunityDetail/Index?noticeUID=CO1.NTC.8957057&amp;isFromPublicArea=True&amp;isModal=False</t>
  </si>
  <si>
    <t>MIE-CPS-162-2025</t>
  </si>
  <si>
    <t>Prestar servicios profesionales en el Despacho del Ministro de Igualdad y Equidad para apoyar la creación, implementación de estrategias psicosociales que promuevan las políticas de equidad e integración social del gobierno nacional.</t>
  </si>
  <si>
    <t>CLAUDIA LILIANA JOYA BEDOYA</t>
  </si>
  <si>
    <t>https://community.secop.gov.co/Public/Tendering/OpportunityDetail/Index?noticeUID=CO1.NTC.8956135&amp;isFromPublicArea=True&amp;isModal=False</t>
  </si>
  <si>
    <t>Javier Ricardo Santander González</t>
  </si>
  <si>
    <t>https://community.secop.gov.co/Public/Tendering/OpportunityDetail/Index?noticeUID=CO1.NTC.8962788&amp;isFromPublicArea=True&amp;isModal=False</t>
  </si>
  <si>
    <t>NATALIA CONSTANZA MONTERO SOLARTE</t>
  </si>
  <si>
    <t>Ricardo José Leal Acosta</t>
  </si>
  <si>
    <t>Diego Andrés Arboleda Rojas</t>
  </si>
  <si>
    <t>ALEJANDRO MORENO</t>
  </si>
  <si>
    <t>Anyelys Vanessa Salinas Cervantes</t>
  </si>
  <si>
    <t>FUNDACION PANAMERICANA PARA EL DESARROLLO COLOMBIA</t>
  </si>
  <si>
    <t>MIE-MC-013-2025</t>
  </si>
  <si>
    <t>Prestar el servicio de vigilancia y seguridad privada para la Sede Central y Direcciones territoriales del Ministerio de Igualdad y Equidad.</t>
  </si>
  <si>
    <t>SEGURIDAD ACROPOLIS LTDA</t>
  </si>
  <si>
    <t>MARIA ALEJANDRA ROMERO MURILLO</t>
  </si>
  <si>
    <t>MARIA ALIX LESMES OLARTE</t>
  </si>
  <si>
    <t>ASOCIACION DE RESGUARDOS INDIGENAS DEL TOLIMA</t>
  </si>
  <si>
    <t>JEISSON ORLANDO GUTIERREZ SAMBONI</t>
  </si>
  <si>
    <t>Prestar servicios profesionales especializados para el desarrollo de las actividades jurídicas relacionadas con las diferentes etapas de los procesos contractuales gestionados por la Subdirección de Contratación del Ministerio de Igualdad y Equidad.</t>
  </si>
  <si>
    <t>Karen Johana Muñoz Torres</t>
  </si>
  <si>
    <t>BIBIANA MARCELA LINERO GUIZA</t>
  </si>
  <si>
    <t>CARLOS ARTURO GUAMANGA CHILITO</t>
  </si>
  <si>
    <t>Aunar esfuerzos para la implementación de acciones conjuntas en el marco del fortalecimiento de las capacidades operativas de las entidades territoriales para la atención integral de la población habitante en situación de calle.</t>
  </si>
  <si>
    <t>ALCALDIA DISTRITAL DE BUENAVENTURA-VALLE</t>
  </si>
  <si>
    <t>MUNICIPIO DE BUCARAMANGA</t>
  </si>
  <si>
    <t>MUNICIPIO DE SAN JOSE DE CUCUTA</t>
  </si>
  <si>
    <t>MIE-CD-CI-048-2025</t>
  </si>
  <si>
    <t>ALCALDÍA DEL DISTRITO TURÍSTICO Y CULTURAL DE CARTAGENA DE INDIAS</t>
  </si>
  <si>
    <t>https://community.secop.gov.co/Public/Tendering/OpportunityDetail/Index?noticeUID=CO1.NTC.9040476&amp;isFromPublicArea=True&amp;isModal=False</t>
  </si>
  <si>
    <t>MIE-CD-CI-049-2025</t>
  </si>
  <si>
    <t>MUNICIPIO DE ARMENIA QUINDIO</t>
  </si>
  <si>
    <t>https://community.secop.gov.co/Public/Tendering/OpportunityDetail/Index?noticeUID=CO1.NTC.9040678&amp;isFromPublicArea=True&amp;isModal=False</t>
  </si>
  <si>
    <t>MIE-CD-CI-050-2025</t>
  </si>
  <si>
    <t>ALCALDIA MUNICIPIO DE VILLAVICENCIO</t>
  </si>
  <si>
    <t>https://community.secop.gov.co/Public/Tendering/OpportunityDetail/Index?noticeUID=CO1.NTC.9042541&amp;isFromPublicArea=True&amp;isModal=False</t>
  </si>
  <si>
    <t>MIE-CD-CI-051-2025</t>
  </si>
  <si>
    <t>https://community.secop.gov.co/Public/Tendering/OpportunityDetail/Index?noticeUID=CO1.NTC.9040763&amp;isFromPublicArea=True&amp;isModal=False</t>
  </si>
  <si>
    <t>MIE-CD-CI-052-2025</t>
  </si>
  <si>
    <t>https://community.secop.gov.co/Public/Tendering/OpportunityDetail/Index?noticeUID=CO1.NTC.9040387&amp;isFromPublicArea=True&amp;isModal=False</t>
  </si>
  <si>
    <t>MIE-CD-CI-053-2025</t>
  </si>
  <si>
    <t>https://community.secop.gov.co/Public/Tendering/OpportunityDetail/Index?noticeUID=CO1.NTC.9040770&amp;isFromPublicArea=True&amp;isModal=False</t>
  </si>
  <si>
    <t>MIE-CD-CI-054-2025</t>
  </si>
  <si>
    <t>ALCALDIA MUNICIPIO DE DOSQUEBRADAS</t>
  </si>
  <si>
    <t>https://community.secop.gov.co/Public/Tendering/OpportunityDetail/Index?noticeUID=CO1.NTC.9040695&amp;isFromPublicArea=True&amp;isModal=False</t>
  </si>
  <si>
    <t>MIE-CD-CI-055-2025</t>
  </si>
  <si>
    <t>ALCALDÍA MUNICIPIO DE BELLO</t>
  </si>
  <si>
    <t>https://community.secop.gov.co/Public/Tendering/OpportunityDetail/Index?noticeUID=CO1.NTC.9040774&amp;isFromPublicArea=True&amp;isModal=False</t>
  </si>
  <si>
    <t>MIE-CD-CI-056-2025</t>
  </si>
  <si>
    <t>GOBERNACIÓN DE BOYACÁ</t>
  </si>
  <si>
    <t>https://community.secop.gov.co/Public/Tendering/OpportunityDetail/Index?noticeUID=CO1.NTC.9076885&amp;isFromPublicArea=True&amp;isModal=False</t>
  </si>
  <si>
    <t>MIE-CD-CI-057-2025</t>
  </si>
  <si>
    <t>ALCALDIA DE PASTO</t>
  </si>
  <si>
    <t>https://community.secop.gov.co/Public/Tendering/OpportunityDetail/Index?noticeUID=CO1.NTC.9041007&amp;isFromPublicArea=True&amp;isModal=False</t>
  </si>
  <si>
    <t>MIE-CD-CI-058-2025</t>
  </si>
  <si>
    <t>MUNICIPIO DE FLORENCIA</t>
  </si>
  <si>
    <t>https://community.secop.gov.co/Public/Tendering/OpportunityDetail/Index?noticeUID=CO1.NTC.9040877&amp;isFromPublicArea=True&amp;isModal=False</t>
  </si>
  <si>
    <t>MIE-CD-CI-059-2025</t>
  </si>
  <si>
    <t>ALCALDÍA DE POPAYÁN</t>
  </si>
  <si>
    <t>https://community.secop.gov.co/Public/Tendering/OpportunityDetail/Index?noticeUID=CO1.NTC.9041012&amp;isFromPublicArea=True&amp;isModal=False</t>
  </si>
  <si>
    <t>MIE-CD-CI-060-2025</t>
  </si>
  <si>
    <t>ALCALDIA MUNICIPAL DE BUGA</t>
  </si>
  <si>
    <t>https://community.secop.gov.co/Public/Tendering/OpportunityDetail/Index?noticeUID=CO1.NTC.9047899&amp;isFromPublicArea=True&amp;isModal=False</t>
  </si>
  <si>
    <t>MIE-CD-CI-061-2025</t>
  </si>
  <si>
    <t>ALCALDIA DE SAN ANDRES DE TUMACO</t>
  </si>
  <si>
    <t>https://community.secop.gov.co/Public/Tendering/OpportunityDetail/Index?noticeUID=CO1.NTC.9040884&amp;isFromPublicArea=True&amp;isModal=False</t>
  </si>
  <si>
    <t>MIE-CD-CI-062-2025</t>
  </si>
  <si>
    <t>MUNICIPIO DE SOACHA</t>
  </si>
  <si>
    <t>https://community.secop.gov.co/Public/Tendering/OpportunityDetail/Index?noticeUID=CO1.NTC.9041013&amp;isFromPublicArea=True&amp;isModal=False</t>
  </si>
  <si>
    <t>MIE-CD-CI-064-2025</t>
  </si>
  <si>
    <t>AUNAR ESFUERZOS TÉCNICOS, OPERATIVOS, ADMINISTRATIVOS, FINANCIEROS Y HUMANOS PARA LOGRAR LA IMPLEMENTACIÓN, EJECUCIÓN Y FUNCIONAMIENTO DEL PROGRAMA NACIONAL CASAS PARA LA DIGNIDAD DE LAS MUJERES.</t>
  </si>
  <si>
    <t>ALCALDIA MUNICIPIO DE ROBERTO PAYAN (N)</t>
  </si>
  <si>
    <t>https://community.secop.gov.co/Public/Tendering/OpportunityDetail/Index?noticeUID=CO1.NTC.9047229&amp;isFromPublicArea=True&amp;isModal=False</t>
  </si>
  <si>
    <t>MIE-CD-CI-065-2025</t>
  </si>
  <si>
    <t>ALCALDIA MUNICIPAL DE SAN JACINTO</t>
  </si>
  <si>
    <t>https://community.secop.gov.co/Public/Tendering/OpportunityDetail/Index?noticeUID=CO1.NTC.9043949&amp;isFromPublicArea=True&amp;isModal=False</t>
  </si>
  <si>
    <t>MIE-CD-CI-066-2025</t>
  </si>
  <si>
    <t>MUNICIPIO DE GALAPA.</t>
  </si>
  <si>
    <t>https://community.secop.gov.co/Public/Tendering/OpportunityDetail/Index?noticeUID=CO1.NTC.9047207&amp;isFromPublicArea=True&amp;isModal=False</t>
  </si>
  <si>
    <t>MIE-CD-CI-067-2025</t>
  </si>
  <si>
    <t>ALCALDIA DE MOMPOS</t>
  </si>
  <si>
    <t>https://community.secop.gov.co/Public/Tendering/OpportunityDetail/Index?noticeUID=CO1.NTC.9047599&amp;isFromPublicArea=True&amp;isModal=False</t>
  </si>
  <si>
    <t>MIE-CD-CI-068-2025</t>
  </si>
  <si>
    <t>Alcaldía Municipal Magui Payan</t>
  </si>
  <si>
    <t>https://community.secop.gov.co/Public/Tendering/OpportunityDetail/Index?noticeUID=CO1.NTC.9046584&amp;isFromPublicArea=True&amp;isModal=False</t>
  </si>
  <si>
    <t>MIE-CD-CI-069-2025</t>
  </si>
  <si>
    <t>ALCALDIA MUNICIPIO DE TIERRALTA</t>
  </si>
  <si>
    <t>https://community.secop.gov.co/Public/Tendering/OpportunityDetail/Index?noticeUID=CO1.NTC.9046210&amp;isFromPublicArea=True&amp;isModal=False</t>
  </si>
  <si>
    <t>MIE-CD-CI-070-2025</t>
  </si>
  <si>
    <t>ALCALDIA MUNICIPIO DE SUAREZ CAUCA</t>
  </si>
  <si>
    <t>https://community.secop.gov.co/Public/Tendering/OpportunityDetail/Index?noticeUID=CO1.NTC.9044536&amp;isFromPublicArea=True&amp;isModal=False</t>
  </si>
  <si>
    <t>MIE-CD-CI-071-2025</t>
  </si>
  <si>
    <t>ALCALDIA MUNICIPAL DE VILLA RICA+</t>
  </si>
  <si>
    <t>https://community.secop.gov.co/Public/Tendering/OpportunityDetail/Index?noticeUID=CO1.NTC.9044411&amp;isFromPublicArea=True&amp;isModal=False</t>
  </si>
  <si>
    <t>MIE-CD-CI-072-2025</t>
  </si>
  <si>
    <t>ALCALDÍA MUNICIPAL DE PATÍA</t>
  </si>
  <si>
    <t>https://community.secop.gov.co/Public/Tendering/OpportunityDetail/Index?noticeUID=CO1.NTC.9044644&amp;isFromPublicArea=True&amp;isModal=False</t>
  </si>
  <si>
    <t>MIE-CD-CI-073-2025</t>
  </si>
  <si>
    <t>MUNICIPIO DE MIRANDA</t>
  </si>
  <si>
    <t>https://community.secop.gov.co/Public/Tendering/OpportunityDetail/Index?noticeUID=CO1.NTC.9046186&amp;isFromPublicArea=True&amp;isModal=False</t>
  </si>
  <si>
    <t>MIE-CD-CI-074-2025</t>
  </si>
  <si>
    <t>MUNICIPIO DE PUERTO TEJADA</t>
  </si>
  <si>
    <t>https://community.secop.gov.co/Public/Tendering/OpportunityDetail/Index?noticeUID=CO1.NTC.9047292&amp;isFromPublicArea=True&amp;isModal=False</t>
  </si>
  <si>
    <t>MIE-CD-CI-075-2025</t>
  </si>
  <si>
    <t>ALCALDIA MUNICIPIO DE QUIBDO</t>
  </si>
  <si>
    <t>https://community.secop.gov.co/Public/Tendering/OpportunityDetail/Index?noticeUID=CO1.NTC.9047712&amp;isFromPublicArea=True&amp;isModal=False</t>
  </si>
  <si>
    <t>MIE-CD-CI-076-2025</t>
  </si>
  <si>
    <t>ALCALDIA MUNICIPAL DE RICAURTE</t>
  </si>
  <si>
    <t>MIE-CD-CI-077-2025</t>
  </si>
  <si>
    <t>MUNICIPIO DE GUAPI CAUCA</t>
  </si>
  <si>
    <t>https://community.secop.gov.co/Public/Tendering/OpportunityDetail/Index?noticeUID=CO1.NTC.9046543&amp;isFromPublicArea=True&amp;isModal=False</t>
  </si>
  <si>
    <t>MIE-CD-CI-078-2025</t>
  </si>
  <si>
    <t>ALCALDIA MUNICIPAL DE BAHIA SOLANO CHOCO</t>
  </si>
  <si>
    <t>https://community.secop.gov.co/Public/Tendering/OpportunityDetail/Index?noticeUID=CO1.NTC.9047812&amp;isFromPublicArea=True&amp;isModal=False</t>
  </si>
  <si>
    <t>MIE-CD-CI-079-2025</t>
  </si>
  <si>
    <t>MUNICIPIO DE PUEBLO RICO RISARALDA</t>
  </si>
  <si>
    <t>https://community.secop.gov.co/Public/Tendering/OpportunityDetail/Index?noticeUID=CO1.NTC.9044680&amp;isFromPublicArea=True&amp;isModal=False</t>
  </si>
  <si>
    <t>MIE-CPS-180-2025</t>
  </si>
  <si>
    <t>Prestar servicios profesionales relacionados con tecnologías de la información y como unidad ejecutora de los Fondos, realizar el seguimiento a planes de mejoramiento resultado de las auditorías internas y externas, y la elaboración de informes y seguimientos conforme al Plan Anual de Auditoría para la vigencia 2025</t>
  </si>
  <si>
    <t>BASCO GERMAN RICAURTE GUERRA</t>
  </si>
  <si>
    <t>https://community.secop.gov.co/Public/Tendering/OpportunityDetail/Index?noticeUID=CO1.NTC.9046319&amp;isFromPublicArea=True&amp;isModal=False</t>
  </si>
  <si>
    <t>MIE-CD-CI-089-2025</t>
  </si>
  <si>
    <t>Aunar esfuerzos para la debida operación y funcionamiento del Centro de Atención a Migrantes de NECOCLÍ, garantizando la atención integral y el servicio de éste a los migrantes, retornados y comunidades de acogida.</t>
  </si>
  <si>
    <t>ALCALDIA MUNICIPIO DE NECOCLI</t>
  </si>
  <si>
    <t>https://community.secop.gov.co/Public/Tendering/OpportunityDetail/Index?noticeUID=CO1.NTC.9069526&amp;isFromPublicArea=True&amp;isModal=False</t>
  </si>
  <si>
    <t>MIE-CD-CI-093-2025</t>
  </si>
  <si>
    <t>AUNAR ESFUERZOS TÉCNICOS, ADMINISTRATIVOS Y FINANCIEROS ENTRE EL MINISTERIO DE IGUALDAD Y EQUIDAD Y LA GOBERNACION DEL DEPARTAMENTO DEL BOYACA, CON EL FIN DE IMPLEMENTAR DE MANERA COORDINADA LA OFERTA INSTITUCIONAL CORRESPONDIENTE A LOS PROGRAMAS OFRECIDOS POR EL MINISTERIO, DIRIGIDOS A PROMOVER LA IGUALDAD, EL CIERRE DE BRECHAS DE EQUIDAD SOCIAL EN EL TERRITORIO.</t>
  </si>
  <si>
    <t>https://community.secop.gov.co/Public/Tendering/OpportunityDetail/Index?noticeUID=CO1.NTC.9081069&amp;isFromPublicArea=True&amp;isModal=False</t>
  </si>
  <si>
    <t>MIE-CD-CI-094-2025</t>
  </si>
  <si>
    <t>Aunar esfuerzos técnicos, administrativos y financieros entre el Ministerio de Igualdad y Equidad y la Gobernación del Departamento del Amazonas, con el fin de implementar de manera coordinada la oferta institucional correspondiente a los programas ofrecidos por el Ministerio, dirigidos a promover la igualdad y el cierre de brechas de equidad social en el territorio.</t>
  </si>
  <si>
    <t>GOBERNACION DEL AMAZONAS</t>
  </si>
  <si>
    <t>https://community.secop.gov.co/Public/Tendering/OpportunityDetail/Index?noticeUID=CO1.NTC.9080677&amp;isFromPublicArea=True&amp;isModal=False</t>
  </si>
  <si>
    <t>MIE-CD-CI-095-2025</t>
  </si>
  <si>
    <t>https://community.secop.gov.co/Public/Tendering/OpportunityDetail/Index?noticeUID=CO1.NTC.9083267&amp;isFromPublicArea=True&amp;isModal=False</t>
  </si>
  <si>
    <t>MIE-MC-014-2025</t>
  </si>
  <si>
    <t>Adquisición certificados de seguridad SSL para los dominios y subdominios del Ministerio de Igualdad y Equidad.</t>
  </si>
  <si>
    <t>Adquisición</t>
  </si>
  <si>
    <t>SOCIEDAD CAMERAL DE CERTIFICACIÓN DIGITAL</t>
  </si>
  <si>
    <t>https://community.secop.gov.co/Public/Tendering/OpportunityDetail/Index?noticeUID=CO1.NTC.9061463&amp;isFromPublicArea=True&amp;isModal=False</t>
  </si>
  <si>
    <t>MIE-CPS-181-2025</t>
  </si>
  <si>
    <t>Prestar los servicios profesionales en ingeniería, apoyando en la revisión, evaluación y seguimiento de actividades, en la dirección de acceso igualitario al agua del ministerio de igualdad y equidad, en el marco del programa "Agua es Vida"</t>
  </si>
  <si>
    <t>NELSON RUBEN PIÑERES SENIOR</t>
  </si>
  <si>
    <t>https://community.secop.gov.co/Public/Tendering/OpportunityDetail/Index?noticeUID=CO1.NTC.9053355&amp;isFromPublicArea=True&amp;isModal=False</t>
  </si>
  <si>
    <t>MIE-CPS-182-2025</t>
  </si>
  <si>
    <t>Prestar los servicios profesionales especializados para apoyar los asuntos relacionados con control fiscal y demás asuntos que sean competencia de la Oficina Jurídica del Ministerio de Igualdad y Equidad.</t>
  </si>
  <si>
    <t>Karen Alejandra Rivera</t>
  </si>
  <si>
    <t>https://community.secop.gov.co/Public/Tendering/OpportunityDetail/Index?noticeUID=CO1.NTC.9060254&amp;isFromPublicArea=True&amp;isModal=False</t>
  </si>
  <si>
    <t>MIE-CPS-183-2025</t>
  </si>
  <si>
    <t>Prestar servicios profesionales en procesos de planificación, formulación y estructuración técnica de proyectos, enmarcados en los objetivos y metas de la dirección para la población migrante.</t>
  </si>
  <si>
    <t>Edilzon David Pinzón Hernández</t>
  </si>
  <si>
    <t>https://community.secop.gov.co/Public/Tendering/OpportunityDetail/Index?noticeUID=CO1.NTC.9071318&amp;isFromPublicArea=True&amp;isModal=False</t>
  </si>
  <si>
    <t>MIE-CPS-184-2025</t>
  </si>
  <si>
    <t>Juliana Sánchez Acuña</t>
  </si>
  <si>
    <t>https://community.secop.gov.co/Public/Tendering/OpportunityDetail/Index?noticeUID=CO1.NTC.9053358&amp;isFromPublicArea=True&amp;isModal=False</t>
  </si>
  <si>
    <t>MIE-CPS-185-2025</t>
  </si>
  <si>
    <t>Juan Carlos Prieto García</t>
  </si>
  <si>
    <t>https://community.secop.gov.co/Public/Tendering/OpportunityDetail/Index?noticeUID=CO1.NTC.9068279&amp;isFromPublicArea=True&amp;isModal=False</t>
  </si>
  <si>
    <t>MIE-CPS-186-2025</t>
  </si>
  <si>
    <t>LAURA ALEJANDRA FAJARDO UMBARILA</t>
  </si>
  <si>
    <t>https://community.secop.gov.co/Public/Tendering/OpportunityDetail/Index?noticeUID=CO1.NTC.9119989&amp;isFromPublicArea=True&amp;isModal=False</t>
  </si>
  <si>
    <t>MIE-CPS-187-2025</t>
  </si>
  <si>
    <t>Prestar servicios profesionales para apoyar en la elaboración y actualización de instrumentos de planeación, y en el seguimiento financiero de proyectos y programas institucionales.</t>
  </si>
  <si>
    <t>Mayra Yineth Galeano Bergaño</t>
  </si>
  <si>
    <t>https://community.secop.gov.co/Public/Tendering/OpportunityDetail/Index?noticeUID=CO1.NTC.9070159&amp;isFromPublicArea=True&amp;isModal=False</t>
  </si>
  <si>
    <t>MIE-CPS-188-2025</t>
  </si>
  <si>
    <t>Prestar sus servicios de apoyo a la gestión con plena autonomía técnica y administrativa en la gestión administrativa y logística que demanda el Ministerio a nivel central y territorial, brindando el soporte técnico, mantenimiento preventivo y correctivo de los equipos de cómputo y periféricos, así como, a la actualización de la plataforma tecnológica.</t>
  </si>
  <si>
    <t>FREDY SANCHEZ TRUJILLO</t>
  </si>
  <si>
    <t>https://community.secop.gov.co/Public/Tendering/OpportunityDetail/Index?noticeUID=CO1.NTC.9068068&amp;isFromPublicArea=True&amp;isModal=False</t>
  </si>
  <si>
    <t>MIE-CPS-189-2025</t>
  </si>
  <si>
    <t>Prestar servicios profesionales para apoyar a la Dirección para la Población Migrante en la implementación de acciones en temas de protección social y atención humanitaria de la población migrante como apoyo a la puesta operativa del Ministerio de Igualdad y Equidad en los territorios.</t>
  </si>
  <si>
    <t>BIBIAN SOPHIA CACERES PAREDES</t>
  </si>
  <si>
    <t>https://community.secop.gov.co/Public/Tendering/OpportunityDetail/Index?noticeUID=CO1.NTC.9106339&amp;isFromPublicArea=True&amp;isModal=False</t>
  </si>
  <si>
    <t>MIE-CPS-190-2025</t>
  </si>
  <si>
    <t>Prestar servicios profesionales brindando apoyo a la Subdirección de Contratación en aspectos relacionados con la gestión contractual y en las actividades jurídicas propias de la entidad.</t>
  </si>
  <si>
    <t>IRAIDA ROSARIO MEBARAK GALVAN</t>
  </si>
  <si>
    <t>https://community.secop.gov.co/Public/Tendering/OpportunityDetail/Index?noticeUID=CO1.NTC.9060392&amp;isFromPublicArea=True&amp;isModal=False</t>
  </si>
  <si>
    <t>MIE-CPS-191-2025</t>
  </si>
  <si>
    <t>Prestar servicios profesionales especializados de asistencia técnica desde los componentes jurídico y contractual dentro del marco de la instrumentación de la gobernanza del agua de los proyectos y programas institucionales.</t>
  </si>
  <si>
    <t>MARIA ANGELICA GONZALEZ MARTINEZ</t>
  </si>
  <si>
    <t>https://community.secop.gov.co/Public/Tendering/OpportunityDetail/Index?noticeUID=CO1.NTC.9080000&amp;isFromPublicArea=True&amp;isModal=False</t>
  </si>
  <si>
    <t>MIE-CPS-192-2025</t>
  </si>
  <si>
    <t>Prestar los servicios profesionales y asesoria tecnica en ingeniería, apoyando en la revisión, evaluación y seguimiento de actividades, en la dirección de acceso igualitario al agua del ministerio de igualdad y equidad, en el marco del programa "Agua es Vida"</t>
  </si>
  <si>
    <t>GISSELLE ALEJANDRA RAMIREZ RUBIO</t>
  </si>
  <si>
    <t>https://community.secop.gov.co/Public/Tendering/OpportunityDetail/Index?noticeUID=CO1.NTC.9079093&amp;isFromPublicArea=True&amp;isModal=False</t>
  </si>
  <si>
    <t>MIE-CPS-193-2025</t>
  </si>
  <si>
    <t>Prestar servicios profesionales para apoyar a la Subdirección de Contratación en la revisión y acompañamiento de los procesos de contratación en cada una de sus etapas y en las actividades y actos inherentes al desarrollo y ejecución de los proyectos de la entidad.</t>
  </si>
  <si>
    <t>VICTOR DAVID MARTÍNEZ ANGULO</t>
  </si>
  <si>
    <t>https://community.secop.gov.co/Public/Tendering/OpportunityDetail/Index?noticeUID=CO1.NTC.9084654&amp;isFromPublicArea=True&amp;isModal=False</t>
  </si>
  <si>
    <t>MIE-CPS-194-2025</t>
  </si>
  <si>
    <t>Prestar servicios profesionales para acompañar el seguimiento, verificación y fortalecimiento de las acciones integrales orientadas a la formulación, estructuración e implementación de proyectos liderados por la dirección para la población migrante.</t>
  </si>
  <si>
    <t>Diana Marcela Fernandez Londoño</t>
  </si>
  <si>
    <t>https://community.secop.gov.co/Public/Tendering/OpportunityDetail/Index?noticeUID=CO1.NTC.9119933&amp;isFromPublicArea=True&amp;isModal=False</t>
  </si>
  <si>
    <t>MIE-CPS-196-2025</t>
  </si>
  <si>
    <t>Prestar servicios profesionales para apoyar jurídicamente el desarrollo y ejecución de las diferentes etapas de los procesos contractuales en el Ministerio de la Igualdad y Equidad.</t>
  </si>
  <si>
    <t>OSCAR LUIS RIGIBERTO VASQUEZ PEREZ</t>
  </si>
  <si>
    <t>https://community.secop.gov.co/Public/Tendering/OpportunityDetail/Index?noticeUID=CO1.NTC.9106128&amp;isFromPublicArea=True&amp;isModal=False</t>
  </si>
  <si>
    <t>MIE-CPS-197-2025</t>
  </si>
  <si>
    <t>Prestar servicios de apoyo a la gestión en el desarrollo de actividades logísticas y de producción de eventos en el marco de los proyectos y programas institucionales.</t>
  </si>
  <si>
    <t>Diego Andres Rodriguez Guevara</t>
  </si>
  <si>
    <t>https://community.secop.gov.co/Public/Tendering/OpportunityDetail/Index?noticeUID=CO1.NTC.9128437&amp;isFromPublicArea=True&amp;isModal=False</t>
  </si>
  <si>
    <t>MIE-CPS-198-2025</t>
  </si>
  <si>
    <t>Prestar los servicios profesionales para apoyar en los procesos jurídicos para la implementación del programa Raíces en Movimiento de la Dirección para la Población Migrante.</t>
  </si>
  <si>
    <t>Sebastian Portilla Parra</t>
  </si>
  <si>
    <t>https://community.secop.gov.co/Public/Tendering/ContractNoticePhases/View?PPI=CO1.PPI.43505472&amp;isFromPublicArea=True&amp;isModal=False</t>
  </si>
  <si>
    <t>MIE-CPS-199-2025</t>
  </si>
  <si>
    <t>Prestar servicios profesionales para apoyar la creación y divulgación de contenidos gráficos y pedagógicos sobre la línea de transformación cultural del programa Abordaje Integral de las Violencias contra las Mujeres.</t>
  </si>
  <si>
    <t>Angélica Sierra Duarte</t>
  </si>
  <si>
    <t>https://community.secop.gov.co/Public/Tendering/OpportunityDetail/Index?noticeUID=CO1.NTC.9136380&amp;isFromPublicArea=True&amp;isModal=False</t>
  </si>
  <si>
    <t>MIE-CPS-200-2025</t>
  </si>
  <si>
    <t>Prestar servicios profesionales para brindar apoyo técnico en la creación y divulgación de contenidos pedagógicos, en articulación del programa “Abordaje Integral de las Violencias contra las Mujeres'.</t>
  </si>
  <si>
    <t>Diana Patricia De la Rosa González</t>
  </si>
  <si>
    <t>https://community.secop.gov.co/Public/Tendering/OpportunityDetail/Index?noticeUID=CO1.NTC.9130820&amp;isFromPublicArea=True&amp;isModal=False</t>
  </si>
  <si>
    <t>MIE-CPS-201-2025</t>
  </si>
  <si>
    <t>ISABELLA CAICEDO</t>
  </si>
  <si>
    <t>https://community.secop.gov.co/Public/Tendering/OpportunityDetail/Index?noticeUID=CO1.NTC.9137016&amp;isFromPublicArea=True&amp;isModal=False</t>
  </si>
  <si>
    <t>MIE-CPS-203-2025</t>
  </si>
  <si>
    <t>JULIO CESAR MARTINEZ PINEDA</t>
  </si>
  <si>
    <t>https://community.secop.gov.co/Public/Tendering/OpportunityDetail/Index?noticeUID=CO1.NTC.9165477&amp;isFromPublicArea=True&amp;isModal=False</t>
  </si>
  <si>
    <t>MIE-CPS-204-2025</t>
  </si>
  <si>
    <t>Prestar servicios profesionales para apoyar la creación y divulgación de contenidos audiovisuales y pedagógicos relacionados con la línea de transformación cultural del programa “Abordaje Integral de las Violencias contra las Mujeres'.</t>
  </si>
  <si>
    <t>DANIELA REYES GUTIERREZ</t>
  </si>
  <si>
    <t>https://community.secop.gov.co/Public/Tendering/OpportunityDetail/Index?noticeUID=CO1.NTC.9164893&amp;isFromPublicArea=True&amp;isModal=False</t>
  </si>
  <si>
    <t>MIE-CPS-205-2025</t>
  </si>
  <si>
    <t>Prestar servicios profesionales de creación pedagógica para diseñar, prototipar, implementar y evaluar experiencias de aprendizaje territorial de programa raíces en movimiento de la Dirección para la población migrante, con enfoque diferencial, de género, interseccional e intercultural, lenguaje claro y accesibilidad</t>
  </si>
  <si>
    <t>MARIO GERMAN HERRERA MOLINA</t>
  </si>
  <si>
    <t>https://community.secop.gov.co/Public/Tendering/OpportunityDetail/Index?noticeUID=CO1.NTC.9185089&amp;isFromPublicArea=True&amp;isModal=False</t>
  </si>
  <si>
    <t>MIE-CD-CI-098-2025</t>
  </si>
  <si>
    <t>AUNAR ESFUERZOS TÉCNICOS, ADMINISTRATIVOS Y FINANCIEROS ENTRE EL MINISTERIO DE IGUALDAD Y EQUIDAD Y LA ALCALDIA DE ACHI – BOLIVAR, CON EL FIN DE IMPLEMENTAR DE MANERA COORDINADA LA OFERTA INSTITUCIONAL CORRESPONDIENTE A LOS PROGRAMAS OFRECIDOS POR EL MINISTERIO, DIRIGIDOS A PROMOVER LA IGUALDAD, EL CIERRE DE BRECHAS DE EQUIDAD SOCIAL EN EL TERRITORIO.</t>
  </si>
  <si>
    <t>ALCALDIA MUNICIPAL DE ACHI</t>
  </si>
  <si>
    <t>https://community.secop.gov.co/Public/Tendering/OpportunityDetail/Index?noticeUID=CO1.NTC.9091911&amp;isFromPublicArea=True&amp;isModal=False</t>
  </si>
  <si>
    <t>MIE-CPS-206-2025</t>
  </si>
  <si>
    <t>JORGE LUIS GONZALEZ PEREIRA</t>
  </si>
  <si>
    <t>https://community.secop.gov.co/Public/Tendering/OpportunityDetail/Index?noticeUID=CO1.NTC.9155610&amp;isFromPublicArea=True&amp;isModal=False</t>
  </si>
  <si>
    <t>MIE-CPS-207-2025</t>
  </si>
  <si>
    <t>Prestar servicios de apoyo a la gestión para la atención a las ciudadanías y gestión de PQRSD en el Ministerio de Igualdad y Equidad.</t>
  </si>
  <si>
    <t>Victor Hugo Cifuentes Ortiz</t>
  </si>
  <si>
    <t>https://community.secop.gov.co/Public/Tendering/OpportunityDetail/Index?noticeUID=CO1.NTC.9153688&amp;isFromPublicArea=True&amp;isModal=False</t>
  </si>
  <si>
    <t>MIE-CPS-208-2025</t>
  </si>
  <si>
    <t>Prestar servicios profesionales para la articulación e implementación de la política pública para desarrollar los procedimientos, procesos y apoyo a la supervisión requeridos bajo los parámetros de cada proyecto a las personas en situación de calle.</t>
  </si>
  <si>
    <t>EDWINN ANDRES CASTILLO BARRIOS</t>
  </si>
  <si>
    <t>https://community.secop.gov.co/Public/Tendering/OpportunityDetail/Index?noticeUID=CO1.NTC.9165668&amp;isFromPublicArea=True&amp;isModal=False</t>
  </si>
  <si>
    <t>MIE-CPS-209-2025</t>
  </si>
  <si>
    <t>Prestar servicios profesionales en la estructuración y seguimiento de proyectos territoriales enfocados a población migrante regular, irregular, refugiada, retornada y en tránsito, en la zona Santander, Norte de Santander y Arauca, de la Dirección para la Población Migrante.</t>
  </si>
  <si>
    <t>KAREN TATIANA FRANCO DIAZ</t>
  </si>
  <si>
    <t>https://community.secop.gov.co/Public/Tendering/OpportunityDetail/Index?noticeUID=CO1.NTC.9172445&amp;isFromPublicArea=True&amp;isModal=False</t>
  </si>
  <si>
    <t>MIE-CPS-210-2025</t>
  </si>
  <si>
    <t>Prestar servicios profesionales para apoyar la gestión comunicativa, las relaciones públicas y la imagen institucional de la Dirección para Personas en Situación de Calle.</t>
  </si>
  <si>
    <t>Nicolas Arturo Hernandez Gutierrez</t>
  </si>
  <si>
    <t>https://community.secop.gov.co/Public/Tendering/OpportunityDetail/Index?noticeUID=CO1.NTC.9167501&amp;isFromPublicArea=True&amp;isModal=False</t>
  </si>
  <si>
    <t>MIE-CPS-211-2025</t>
  </si>
  <si>
    <t>Prestar servicios profesionales orientados a la elaboración e implementación de la estrategia de transversalización del enfoque de género en las entidades del orden nacional y/o territorial asignadas.</t>
  </si>
  <si>
    <t>Anyela Patricia perea Lasso</t>
  </si>
  <si>
    <t>https://community.secop.gov.co/Public/Tendering/OpportunityDetail/Index?noticeUID=CO1.NTC.9170672&amp;isFromPublicArea=True&amp;isModal=False</t>
  </si>
  <si>
    <t>MIE-CPS-212-2025</t>
  </si>
  <si>
    <t>Jenny Alejandra Tamayo Tamayo</t>
  </si>
  <si>
    <t>https://community.secop.gov.co/Public/Tendering/OpportunityDetail/Index?noticeUID=CO1.NTC.9170699&amp;isFromPublicArea=True&amp;isModal=False</t>
  </si>
  <si>
    <t>MIE-CPS-213-2025</t>
  </si>
  <si>
    <t>Prestación de servicios profesionales para apoyar la implementación de estrategias, proyectos y acciones que promuevan la igualdad, equidad y derechos de las mujeres y pueblos indígenas, en el marco de las políticas públicas del Ministerio de Igualdad y Equidad.</t>
  </si>
  <si>
    <t>Laura Andrea Daza Ocampo</t>
  </si>
  <si>
    <t>https://community.secop.gov.co/Public/Tendering/OpportunityDetail/Index?noticeUID=CO1.NTC.9168532&amp;isFromPublicArea=True&amp;isModal=False</t>
  </si>
  <si>
    <t>MIE-CPS-214-2025</t>
  </si>
  <si>
    <t>GINA PAOLA RODRIGUEZ RIAÑO</t>
  </si>
  <si>
    <t>https://community.secop.gov.co/Public/Tendering/OpportunityDetail/Index?noticeUID=CO1.NTC.9184147&amp;isFromPublicArea=True&amp;isModal=False</t>
  </si>
  <si>
    <t>MIE-CPS-215-2025</t>
  </si>
  <si>
    <t>Prestar servicios profesionales de apoyo a la implementación de la Estrategia de transversalización del enfoque de género en las entidades del orden territorial asignadas.</t>
  </si>
  <si>
    <t>Laura Stefanny Leon Torres</t>
  </si>
  <si>
    <t>https://community.secop.gov.co/Public/Tendering/ContractNoticePhases/View?PPI=CO1.PPI.43715030&amp;isFromPublicArea=True&amp;isModal=False</t>
  </si>
  <si>
    <t>MIE-CPS-217-2025</t>
  </si>
  <si>
    <t>Prestar los servicios profesionales de auditoría con enfoque forense, en las diferentes etapas de recepción, custodia y entrega a los beneficiarios finales, de los bienes recibidos en calidad de donación por parte de la Dirección de Impuestos y Aduanas Nacionales - DIAN.</t>
  </si>
  <si>
    <t>CLAUDIA ROCIO SANDOVAL NOVA</t>
  </si>
  <si>
    <t>https://community.secop.gov.co/Public/Tendering/OpportunityDetail/Index?noticeUID=CO1.NTC.9182290&amp;isFromPublicArea=True&amp;isModal=False</t>
  </si>
  <si>
    <t>MIE-CPS-218-2025</t>
  </si>
  <si>
    <t>Angela Mercedes Arteaga González</t>
  </si>
  <si>
    <t>https://community.secop.gov.co/Public/Tendering/OpportunityDetail/Index?noticeUID=CO1.NTC.9182270&amp;isFromPublicArea=True&amp;isModal=False</t>
  </si>
  <si>
    <t>MIE-CPS-219-2025</t>
  </si>
  <si>
    <t>Prestar servicios profesionales especializados para apoyar las actividades de recolección y análisis de datos, elaboración de informes y socialización de resultados, en el marco de las políticas lideradas por la Oficina de Relacionamiento con la Ciudadanía.</t>
  </si>
  <si>
    <t>JUAN PATRICIO GUTIERREZ ROJAS</t>
  </si>
  <si>
    <t>https://community.secop.gov.co/Public/Tendering/OpportunityDetail/Index?noticeUID=CO1.NTC.9180468&amp;isFromPublicArea=True&amp;isModal=False</t>
  </si>
  <si>
    <t>MIE-CPS-220-2025</t>
  </si>
  <si>
    <t>Prestación de servicios de apoyo a la gestión que tiene como finalidad facilitar y optimizar las actividades administrativas, logísticas y de gestión en la Dirección Territorial del valle del Cauca.</t>
  </si>
  <si>
    <t>Julieta Osorio Rojas</t>
  </si>
  <si>
    <t>https://community.secop.gov.co/Public/Tendering/OpportunityDetail/Index?noticeUID=CO1.NTC.9173191&amp;isFromPublicArea=True&amp;isModal=False</t>
  </si>
  <si>
    <t>MIE-CPS-221-2025</t>
  </si>
  <si>
    <t>Prestar servicios profesionales a la Dirección de Población Migrante en la elaboración y actualización de instrumentos de planeación, y en el seguimiento financiero de proyectos en el marco del programa Raíces en Movimiento.</t>
  </si>
  <si>
    <t>Luz Elena Chaves Gordillo</t>
  </si>
  <si>
    <t>https://community.secop.gov.co/Public/Tendering/OpportunityDetail/Index?noticeUID=CO1.NTC.9183232&amp;isFromPublicArea=True&amp;isModal=False</t>
  </si>
  <si>
    <t>MIE-CPS-222-2025</t>
  </si>
  <si>
    <t>BRINDAR SERVICIOS PROFESIONALES PARA CREAR E IMPLEMENTAR UNA POLÍTICA PÚBLICA QUE AYUDE A DESARROLLAR LOS PROCEDIMIENTOS Y PROCESOS NECESARIOS, ASÍ COMO APOYAR LA SUPERVISIÓN REQUERIDA PARA CADA PROYECTO DIRIGIDO A PERSONAS EN SITUACIÓN DE CALLE.</t>
  </si>
  <si>
    <t>https://community.secop.gov.co/Public/Tendering/OpportunityDetail/Index?noticeUID=CO1.NTC.9173908&amp;isFromPublicArea=True&amp;isModal=False</t>
  </si>
  <si>
    <t>MIE-CPS-223-2025</t>
  </si>
  <si>
    <t>Prestar servicios profesionales a la Dirección de Poblaciones Migrantes para fortalecer estrategias de información, comunicación y educación popular con enfoque de género, étnico, interreligioso, de espiritualidad y psicoespiritualidad colectiva y social, en el marco del Programa Raíces en Movimiento, orientadas a transformar modelos homogéneos de atención y abordar situaciones de violencia intrafamiliar y comunitaria desde una perspectiva intercultural y de derechos.</t>
  </si>
  <si>
    <t>https://community.secop.gov.co/Public/Tendering/OpportunityDetail/Index?noticeUID=CO1.NTC.9191758&amp;isFromPublicArea=True&amp;isModal=False</t>
  </si>
  <si>
    <t>MIE-CPS-224-2025</t>
  </si>
  <si>
    <t>Prestar los servicios profesionales para apoyar en la implementación y seguimiento de la política migratoria a la Dirección para la Población Migrante.</t>
  </si>
  <si>
    <t>https://community.secop.gov.co/Public/Tendering/OpportunityDetail/Index?noticeUID=CO1.NTC.9190951&amp;isFromPublicArea=True&amp;isModal=False</t>
  </si>
  <si>
    <t>MIE-CPS-225-2025</t>
  </si>
  <si>
    <t>Prestar servicios profesionales en la formulación y ejecución de las estratégicas para la implementación de las Políticas de Desempeño Institucional a cargo de la Oficina de Relacionamiento con la Ciudadanía.</t>
  </si>
  <si>
    <t>https://community.secop.gov.co/Public/Tendering/OpportunityDetail/Index?noticeUID=CO1.NTC.9185152&amp;isFromPublicArea=True&amp;isModal=False</t>
  </si>
  <si>
    <t>MIE-CPS-226-2025</t>
  </si>
  <si>
    <t>https://community.secop.gov.co/Public/Tendering/OpportunityDetail/Index?noticeUID=CO1.NTC.9190929&amp;isFromPublicArea=True&amp;isModal=False</t>
  </si>
  <si>
    <t>MIE-CPS-228-2025</t>
  </si>
  <si>
    <t>Prestación de servicios profesionales especializados para realizar actividades de asesoría técnica en la gestión técnica integral, revisión, evaluación y seguimiento de actividades a los proyectos de la Dirección de Acceso Igualitario al Agua para Territorios Marginados y Excluidos del Ministerio de Igualdad y Equidad, en el marco del programa "Agua es Vida"</t>
  </si>
  <si>
    <t>https://community.secop.gov.co/Public/Tendering/OpportunityDetail/Index?noticeUID=CO1.NTC.9184940&amp;isFromPublicArea=True&amp;isModal=False</t>
  </si>
  <si>
    <t>MIE-CPS-229-2025</t>
  </si>
  <si>
    <t>Prestación de servicios profesionales para apoyar en la implementación y seguimiento del plan de contingencia estructurado por la Oficina de relacionamiento con la Ciudadanía, orientado al fortalecimiento de los mecanismos de participación, atención y respuesta institucional en el Ministerio de igualdad y Equidad.</t>
  </si>
  <si>
    <t>https://community.secop.gov.co/Public/Tendering/OpportunityDetail/Index?noticeUID=CO1.NTC.9185533&amp;isFromPublicArea=True&amp;isModal=False</t>
  </si>
  <si>
    <t>CONTRATAR EL SERVICIO INTEGRAL DE ASEO Y CAFETERÍA, A TRAVÉS DEL ACUERDO MARCO DE PRECIOS ASEO Y CAFETERIA IV NO. CCE- 126-2023.</t>
  </si>
  <si>
    <t>TVEC</t>
  </si>
  <si>
    <t>Aseo y Cafetería IV</t>
  </si>
  <si>
    <t>CONSORCIO KIOS</t>
  </si>
  <si>
    <t>Contratar los servicios de conectividad y acceso a internet requeridos por el Ministerio de Igualdad y Equidad para su operación, acorde con los ítems detallados en la ficha técnica.</t>
  </si>
  <si>
    <t>Conectividad IV</t>
  </si>
  <si>
    <t>UT Conectividad 4 UNE Emtelco 2024</t>
  </si>
  <si>
    <t>Prestación de servicios de nube privada contemplando infraestructura como servicio (IAAS) y servicios complementarios para el Ministerio de Igualdad y Equidad.</t>
  </si>
  <si>
    <t>Nube Privada IV</t>
  </si>
  <si>
    <t>IFX Networks Colombia SAS</t>
  </si>
  <si>
    <t>Adquisición de infraestructura tecnológica y audiovisual para las direcciones territoriales del Ministerio de Igualdad y Equidad</t>
  </si>
  <si>
    <t xml:space="preserve">Grandes Almacenes </t>
  </si>
  <si>
    <t>CLARYICON S.A.S</t>
  </si>
  <si>
    <t>CENCOSUD COLOMBIA S.A.</t>
  </si>
  <si>
    <t>Adquisición de radios de comunicación para el esquema de seguridad del despacho del Ministro de Igualdad y Equidad.</t>
  </si>
  <si>
    <t>Panamericana Outsourcing S.A.</t>
  </si>
  <si>
    <t>https://www.colombiacompra.gov.co/tienda-virtual-del-estado-colombiano/ordenes-compra/144821</t>
  </si>
  <si>
    <t>Adquisición de elementos y mobiliario para la Adecuación de la Sala de Lactancia Materna para uso de las servidoras del Ministerio de Igualdad y Equidad.</t>
  </si>
  <si>
    <t>https://operaciones.colombiacompra.gov.co/tienda-virtual-del-estado-colombiano/ordenes-compra/145018</t>
  </si>
  <si>
    <t>Adquirir materiales de ferretería que requiere el Ministerio de Igualdad y Equidad para la adecuación de la red de datos de las sedes territoriales priorizadas</t>
  </si>
  <si>
    <t>https://operaciones.colombiacompra.gov.co/tienda-virtual-del-estado-colombiano/ordenes-compra/149435</t>
  </si>
  <si>
    <t>Adquisición de equipos audiovisuales y dispensadores de agua para el Ministerio de Igualdad y Equidad.</t>
  </si>
  <si>
    <t>ALUICA CONSTRUCCIONES SAS</t>
  </si>
  <si>
    <t>https://operaciones.colombiacompra.gov.co/tienda-virtual-del-estado-colombiano/ordenes-compra/153241</t>
  </si>
  <si>
    <t>https://operaciones.colombiacompra.gov.co/tienda-virtual-del-estado-colombiano/ordenes-compra/153242</t>
  </si>
  <si>
    <t xml:space="preserve">MINISTERIO DE IGUALDAD Y EQUIDAD
BIENES ADQUIRIDOS Y SERVICIOS CONTRATADOS
ENERO - DICIEMBRE 2025 </t>
  </si>
  <si>
    <t>MIE-CPS-230-2025</t>
  </si>
  <si>
    <t>MIE-CPS-231-2025</t>
  </si>
  <si>
    <t>MIE-CPS-232-2025</t>
  </si>
  <si>
    <t>MIE-CPS-233-2025</t>
  </si>
  <si>
    <t>MIE-CPS-234-2025</t>
  </si>
  <si>
    <t>MIE-CPS-235-2025</t>
  </si>
  <si>
    <t>MIE-CPS-236-2025</t>
  </si>
  <si>
    <t>MIE-CPS-237-2025</t>
  </si>
  <si>
    <t>MIE-CPS-238-2025</t>
  </si>
  <si>
    <t>MIE-CPS-239-2025</t>
  </si>
  <si>
    <t>MIE-CPS-240-2025</t>
  </si>
  <si>
    <t>Prestar servicios profesionales especializados para apoyar la implementación y consolidación del Sistema Integrado de Gestión (SIG) y su articulación con el Modelo Integrado de Planeación y Gestión (MIPG) del Ministerio de Igualdad y Equidad, promoviendo la eficiencia administrativa y la mejora continua.</t>
  </si>
  <si>
    <t>Prestar servicios profesionales para apoyar en la creación y desarrollo de estrategias, lineamientos y proyectos dirigidos a personas en situación de calle.</t>
  </si>
  <si>
    <t>Prestar servicios profesionales especializados para apoyar el diseño, implementación y fortalecimiento de estrategias de movilización social y participación ciudadana en el marco del Programa “Raíces en Movimiento”, articulando acciones con entidades públicas, cooperación internacional y actores comunitarios para alcanzar resultados medibles en los territorios priorizados.</t>
  </si>
  <si>
    <t>Prestar servicios profesionales a la Subdirección de Talento Humano en la gestión de comisiones de servicios y desplazamiento de las y los servidores y contratistas de la entidad, respectivamente.</t>
  </si>
  <si>
    <t>PRESTAR SERVICIOS PROFESIONALES PARA APOYAR LA ARTICULACIÓN, DISEÑO E IMPLEMENTACIÓN DE ALIANZAS ESTRATÉGICAS, COOPERACIÓN TÉCNICA Y MECANISMOS MULTILATERALES ORIENTADOS AL FORTALECIMIENTO DE LA POLÍTICA PÚBLICA SOCIAL PARA PERSONAS EN SITUACIÓN DE CALLE.</t>
  </si>
  <si>
    <t>Prestar servicios de apoyo a la gestión en la recepción, asignación y seguimiento de las peticiones que sean radicadas por los mecanismos de atención e interacción del Ministerio de Igualdad y Equidad.</t>
  </si>
  <si>
    <t>https://community.secop.gov.co/Public/Tendering/OpportunityDetail/Index?noticeUID=CO1.NTC.9191315&amp;isFromPublicArea=True&amp;isModal=False</t>
  </si>
  <si>
    <t>https://community.secop.gov.co/Public/Tendering/OpportunityDetail/Index?noticeUID=CO1.NTC.9211181&amp;isFromPublicArea=True&amp;isModal=False</t>
  </si>
  <si>
    <t>https://community.secop.gov.co/Public/Tendering/OpportunityDetail/Index?noticeUID=CO1.NTC.9236225&amp;isFromPublicArea=True&amp;isModal=False</t>
  </si>
  <si>
    <t>https://community.secop.gov.co/Public/Tendering/OpportunityDetail/Index?noticeUID=CO1.NTC.9219506&amp;isFromPublicArea=True&amp;isModal=False</t>
  </si>
  <si>
    <t>https://community.secop.gov.co/Public/Tendering/OpportunityDetail/Index?noticeUID=CO1.NTC.9219512&amp;isFromPublicArea=True&amp;isModal=False</t>
  </si>
  <si>
    <t>https://community.secop.gov.co/Public/Tendering/OpportunityDetail/Index?noticeUID=CO1.NTC.9234573&amp;isFromPublicArea=True&amp;isModal=False</t>
  </si>
  <si>
    <t>https://community.secop.gov.co/Public/Tendering/ContractNoticePhases/View?PPI=CO1.PPI.43889887&amp;isFromPublicArea=True&amp;isModal=False</t>
  </si>
  <si>
    <t>https://community.secop.gov.co/Public/Tendering/OpportunityDetail/Index?noticeUID=CO1.NTC.9233251&amp;isFromPublicArea=True&amp;isModal=False</t>
  </si>
  <si>
    <t>https://community.secop.gov.co/Public/Tendering/OpportunityDetail/Index?noticeUID=CO1.NTC.9231460&amp;isFromPublicArea=True&amp;isModal=False</t>
  </si>
  <si>
    <t>https://community.secop.gov.co/Public/Tendering/OpportunityDetail/Index?noticeUID=CO1.NTC.9242542&amp;isFromPublicArea=True&amp;isModal=False</t>
  </si>
  <si>
    <t>https://community.secop.gov.co/Public/Tendering/OpportunityDetail/Index?noticeUID=CO1.NTC.9236037&amp;isFromPublicArea=True&amp;isModal=False</t>
  </si>
  <si>
    <t>Contratar la prestación del servicio integral de aseo y cafetería para la sede central y las Direcciones Territoriales del Ministerio de Igualdad y Equidad.</t>
  </si>
  <si>
    <t>Adquisición de periféricos destinados al uso de los funcionarios del Ministerio de Igualdad y Equidad.</t>
  </si>
  <si>
    <t>Contratar la adquisición de Licenciamiento de Microsoft Enterprise Agreement por suscripción que permita el acceso y uso de las herramientas colaborativas, para los funcionarios y colaboradores del Ministerio de Igualdad y Equidad.</t>
  </si>
  <si>
    <t>Contratar la adquisición del servicio de procesamiento adicional de nube para el Ministerio de Igualdad y Equidad.</t>
  </si>
  <si>
    <t>Prestar el servicio integral de aseo y cafetería para la sede central y las Direcciones Territoriales del Ministerio de Igualdad y Equidad. (Ocaña).</t>
  </si>
  <si>
    <t>Prestar el servicio integral de aseo y cafetería para la sede central y las Direcciones Territoriales del Ministerio de Igualdad y Equidad. (Quibdó).</t>
  </si>
  <si>
    <t>Prestar el servicio integral de aseo y cafetería para la sede central y las Direcciones Territoriales del Ministerio de Igualdad y Equidad. (Montería).</t>
  </si>
  <si>
    <t>Prestar el servicio integral de aseo y cafetería para la sede central y las Direcciones Territoriales del Ministerio de Igualdad y Equidad.(Tumaco).</t>
  </si>
  <si>
    <t>Prestar el servicio integral de aseo y cafetería para la sede central y las Direcciones Territoriales del Ministerio de Igualdad y Equidad. (Cali).</t>
  </si>
  <si>
    <t>Prestar el servicio integral de aseo y cafetería para la sede central y las Direcciones Territoriales del Ministerio de Igualdad y Equidad. (Turbo)</t>
  </si>
  <si>
    <t>Prestar el servicio integral de aseo y cafetería para la sede central y las Direcciones Territoriales del Ministerio de Igualdad y Equidad.  (Puerto Carreño - Vichada)</t>
  </si>
  <si>
    <t>Prestar el servicio integral de aseo y cafetería para la sede central y las Direcciones Territoriales del Ministerio de Igualdad y Equidad. (Carmen de Bolívar)</t>
  </si>
  <si>
    <t>Aseo y Cafetería V</t>
  </si>
  <si>
    <t>IAD Software Por Catalogo II</t>
  </si>
  <si>
    <t>CONSORCIO @ C&amp;D</t>
  </si>
  <si>
    <t>HAS LTDA (HAS)</t>
  </si>
  <si>
    <t>CONSORCIO IAD DINAMICO SOFTWAREONE</t>
  </si>
  <si>
    <t>UNION TEMPORAL BGH 2024</t>
  </si>
  <si>
    <t>ASECOLBAS LTDA</t>
  </si>
  <si>
    <t>UNION TEMPORAL MI PLANETA NOVA</t>
  </si>
  <si>
    <t>https://operaciones.colombiacompra.gov.co/tienda-virtual-del-estado-colombiano/ordenes-compra/155207</t>
  </si>
  <si>
    <t>https://operaciones.colombiacompra.gov.co/tienda-virtual-del-estado-colombiano/ordenes-compra/158063</t>
  </si>
  <si>
    <t>https://operaciones.colombiacompra.gov.co/tienda-virtual-del-estado-colombiano/ordenes-compra/158843</t>
  </si>
  <si>
    <t>https://operaciones.colombiacompra.gov.co/tienda-virtual-del-estado-colombiano/ordenes-compra/159120</t>
  </si>
  <si>
    <t>https://operaciones.colombiacompra.gov.co/tienda-virtual-del-estado-colombiano/ordenes-compra/159217</t>
  </si>
  <si>
    <t>https://operaciones.colombiacompra.gov.co/tienda-virtual-del-estado-colombiano/ordenes-compra/159218</t>
  </si>
  <si>
    <t>https://operaciones.colombiacompra.gov.co/tienda-virtual-del-estado-colombiano/ordenes-compra/159219</t>
  </si>
  <si>
    <t>https://operaciones.colombiacompra.gov.co/tienda-virtual-del-estado-colombiano/ordenes-compra/159220</t>
  </si>
  <si>
    <t>https://operaciones.colombiacompra.gov.co/tienda-virtual-del-estado-colombiano/ordenes-compra/159221</t>
  </si>
  <si>
    <t>https://operaciones.colombiacompra.gov.co/tienda-virtual-del-estado-colombiano/ordenes-compra/159222</t>
  </si>
  <si>
    <t>https://operaciones.colombiacompra.gov.co/tienda-virtual-del-estado-colombiano/ordenes-compra/159223</t>
  </si>
  <si>
    <t>https://operaciones.colombiacompra.gov.co/tienda-virtual-del-estado-colombiano/ordenes-compra/159224</t>
  </si>
  <si>
    <t>MIE-MC-015-2025</t>
  </si>
  <si>
    <t>MIE-MC-016-2025</t>
  </si>
  <si>
    <t>MIE-MC-012-2025</t>
  </si>
  <si>
    <t>Adquisición de bienes y elementos necesarios para la implementación; fortalecimiento y cumplimiento del sistema de gestión de seguridad y salud en el trabajo (SG-SST) en el Ministerio de Igualdad y Equidad</t>
  </si>
  <si>
    <t>Adquisición de la dotación de Ley para las y los servidores del Ministerio de Igualdad y Equidad; según especificaciones técnicas.</t>
  </si>
  <si>
    <t>Adquisición de Insumos y materiales para la mesa de servicio de conformidad con las especificaciones de la ficha técnica definida por el Ministerio de Igualdad y Equidad</t>
  </si>
  <si>
    <t>SUPERIOR DE DOTACIONES SAS</t>
  </si>
  <si>
    <t>EQS DOTACIONES S.A.S.</t>
  </si>
  <si>
    <t>INVERHOGAR SAS</t>
  </si>
  <si>
    <t>C.I. MORASU SAS</t>
  </si>
  <si>
    <t>T&amp;S COMP TECNOLOGIA y SERVICIOS S.A.S</t>
  </si>
  <si>
    <t>https://community.secop.gov.co/Public/Tendering/OpportunityDetail/Index?noticeUID=CO1.NTC.9191784&amp;isFromPublicArea=True&amp;isModal=true&amp;asPopupView=true</t>
  </si>
  <si>
    <t>https://community.secop.gov.co/Public/Tendering/OpportunityDetail/Index?noticeUID=CO1.NTC.9258772&amp;isFromPublicArea=True&amp;isModal=true&amp;asPopupView=true</t>
  </si>
  <si>
    <t>https://community.secop.gov.co/Public/Tendering/OpportunityDetail/Index?noticeUID=CO1.NTC.9302750&amp;isFromPublicArea=True&amp;isModal=true&amp;asPopupView=true</t>
  </si>
  <si>
    <t>MIE-CD-CI-119-2025</t>
  </si>
  <si>
    <t>MIE-CD-CI-120-2025</t>
  </si>
  <si>
    <t>MIE-CD-CI-122-2025</t>
  </si>
  <si>
    <t>Aunar esfuerzos para fortalecer la red comunitaria de mujeres miembros de los 4 consejos comunitarios (Consejo Comunitario Manos Amigas del Patía Grande; Consejo Comunitario La Amistad; Consejo Comunitario Unión Patía Viejo y Consejo Comunitario La Voz de Los Negros); para la prevención; recepción y</t>
  </si>
  <si>
    <t>Otros</t>
  </si>
  <si>
    <t>INTERNEXA S.A .</t>
  </si>
  <si>
    <t>Consejo Comunitario La Voz de los Negros</t>
  </si>
  <si>
    <t>consejo comunitario de la comunidad negra de la cuenca del  rio raposo</t>
  </si>
  <si>
    <t>https://community.secop.gov.co/Public/Tendering/OpportunityDetail/Index?noticeUID=CO1.NTC.9149095&amp;isFromPublicArea=True&amp;isModal=False</t>
  </si>
  <si>
    <t>https://community.secop.gov.co/Public/Tendering/OpportunityDetail/Index?noticeUID=CO1.NTC.9183524&amp;isFromPublicArea=True&amp;isModal=true&amp;asPopupView=true</t>
  </si>
  <si>
    <t>https://community.secop.gov.co/Public/Tendering/OpportunityDetail/Index?noticeUID=CO1.NTC.9185047&amp;isFromPublicArea=True&amp;isModal=true&amp;asPopupView=true</t>
  </si>
  <si>
    <t>MIE-CD-123-2025</t>
  </si>
  <si>
    <t>MIE-CD-124-2025</t>
  </si>
  <si>
    <t>MIE-CD-125-2025</t>
  </si>
  <si>
    <t>MIE-CD-126-2025</t>
  </si>
  <si>
    <t>MIE-CD-127-2025</t>
  </si>
  <si>
    <t>MIE-CD-128-2025</t>
  </si>
  <si>
    <t>MIE-CD-129-2025</t>
  </si>
  <si>
    <t>Arrendar un inmueble ubicado en la ciudad de Ocaña (Norte de Santander) para la ubicación y funcionamiento de la Dirección Territorial para la Igualdad y Equidad del Departamento de Norte de Santander.</t>
  </si>
  <si>
    <t>Arrendar un inmueble ubicado en la ciudad de Popayán; (Cauca); para la ubicación y funcionamiento de la Dirección Territorial para la Igualdad y Equidad del Departamento del Cauca.</t>
  </si>
  <si>
    <t>ARRENDAMIENTO DE UN INMUEBLE QUE CUMPLA CON LAS CONDICIONES TÉCNICAS Y LOCATIVAS REQUERIDAS PARA EL FUNCIONAMIENTO DE LAS OFICINAS ADMINISTRATIVAS DE LA SEDE CENTRAL DEL MINISTERIO DE IGUALDAD Y EQUIDAD.</t>
  </si>
  <si>
    <t>Arrendar un inmueble ubicado en la ciudad de Montería (Córdoba) para la ubicación y funcionamiento de la Dirección Territorial para la Igualdad y Equidad del Departamento de Córdoba.</t>
  </si>
  <si>
    <t>Arrendar un inmueble ubicado en la ciudad de Cali (Valle del Cauca) para la ubicación y funcionamiento de la Dirección Territorial para la Igualdad y Equidad del Departamento de Valle del Cauca</t>
  </si>
  <si>
    <t>Arrendar un inmueble ubicado en la ciudad de Quibdó (Chocó) para la ubicación y funcionamiento de la Dirección Territorial para la Igualdad y Equidad del Departamento de Chocó</t>
  </si>
  <si>
    <t>Arrendar un inmueble ubicado en la ciudad de Tumaco (Nariño) para la ubicación y funcionamiento de la Dirección Territorial para la Igualdad y Equidad del Departamento de Nariño</t>
  </si>
  <si>
    <t>Inmobiliaria Laino y Solano Limitada</t>
  </si>
  <si>
    <t>ANA MILENA LOPEZ MOLANO</t>
  </si>
  <si>
    <t>INMOBILIARIA SAGRADO CORAZON DE JESUS SAS</t>
  </si>
  <si>
    <t>https://community.secop.gov.co/Public/Tendering/OpportunityDetail/Index?noticeUID=CO1.NTC.9301396&amp;isFromPublicArea=True&amp;isModal=true&amp;asPopupView=true</t>
  </si>
  <si>
    <t>https://community.secop.gov.co/Public/Tendering/OpportunityDetail/Index?noticeUID=CO1.NTC.9301392&amp;isFromPublicArea=True&amp;isModal=true&amp;asPopupView=true</t>
  </si>
  <si>
    <t>https://community.secop.gov.co/Public/Tendering/OpportunityDetail/Index?noticeUID=CO1.NTC.9295510&amp;isFromPublicArea=True&amp;isModal=true&amp;asPopupView=true</t>
  </si>
  <si>
    <t>https://community.secop.gov.co/Public/Tendering/OpportunityDetail/Index?noticeUID=CO1.NTC.9301522&amp;isFromPublicArea=True&amp;isModal=true&amp;asPopupView=true</t>
  </si>
  <si>
    <t>https://community.secop.gov.co/Public/Tendering/OpportunityDetail/Index?noticeUID=CO1.NTC.9301198&amp;isFromPublicArea=True&amp;isModal=true&amp;asPopupView=true</t>
  </si>
  <si>
    <t>https://community.secop.gov.co/Public/Tendering/OpportunityDetail/Index?noticeUID=CO1.NTC.9301387&amp;isFromPublicArea=True&amp;isModal=true&amp;asPopupView=true</t>
  </si>
  <si>
    <t>https://community.secop.gov.co/Public/Tendering/OpportunityDetail/Index?noticeUID=CO1.NTC.9301692&amp;isFromPublicArea=True&amp;isModal=true&amp;asPopupView=true</t>
  </si>
  <si>
    <t>RECURSOS TOTALES DESEMBOLSADOS O PAGADOS - MIE</t>
  </si>
  <si>
    <t>CORREO ELECTRÓNICO</t>
  </si>
  <si>
    <t xml:space="preserve">MIE-CD-003-2025 </t>
  </si>
  <si>
    <t>MIE-CPS-110-2025</t>
  </si>
  <si>
    <t>MIE-CPS-227-2025</t>
  </si>
  <si>
    <t>Prestación de servicios</t>
  </si>
  <si>
    <t>Prestar servicios profesionales para el diseño y seguimiento de las actividades estratégicas y operativas que fortalezcan la gestión transversal de la Oficina de Relacionamiento con la Ciudadanía.</t>
  </si>
  <si>
    <t>PRESTAR SERVICIOS PROFESIONALES PARA ESTABLECER LOS LINEAMIENTOS ESTRATÉGICOS Y OPERATIVOS DE LOS PROYECTOS DE LA DIRECCIÓN PARA PERSONAS EN SITUACIÓN DE CALLE Y/O Y DE LOS DEMÁS PROGRAMAS Y/O PROYECTOS DEL VICEMINISTERIO DE LAS POBLACIONES Y TERRITORIOS EXCLUIDOS Y LA SUPERACIÓN DE LA POBREZA.</t>
  </si>
  <si>
    <t>Prestar servicios profesionales a la Subdirección de Talento Humano en la formulación, ejecución y seguimiento de los Planes de la Gestión Estratégica del Talento Humano del Ministerio de Igualdad y Equidad.</t>
  </si>
  <si>
    <t>BRINDAR SERVICIOS PROFESIONALES PARA FORTALECER LA OPERACIÓN DE LOS PROYECTOS, ASÍ COMO LOS PROCEDIMIENTOS Y PROCESOS, OFRECIENDO APOYO EN LA SUPERVISIÓN, TODO ENFOCADO EN ATENDER A PERSONAS EN SITUACIÓN DE CALLE</t>
  </si>
  <si>
    <t>Adquisición certificados de seguridad SSL para los dominios y subdominios del Ministerio de Igualdad y Equidad</t>
  </si>
  <si>
    <t>licitaciones@famoc.net</t>
  </si>
  <si>
    <t>abogadoxaviermedina@hotmail.com</t>
  </si>
  <si>
    <t>wilsonenrique_09@hotmail.com</t>
  </si>
  <si>
    <t>rociocontreras17@gmail.com</t>
  </si>
  <si>
    <t>javier-jesus93@hotmail.com</t>
  </si>
  <si>
    <t>jaredmateocontrerasalonso@gmail.com</t>
  </si>
  <si>
    <t>sofiadp.torres09@gmail.com</t>
  </si>
  <si>
    <t>juanmejia.89@outlook.com</t>
  </si>
  <si>
    <t>jjabtecno@gmail.com</t>
  </si>
  <si>
    <t>javalejandrop@gmail.com</t>
  </si>
  <si>
    <t>felip1105@hotmail.com</t>
  </si>
  <si>
    <t>marlonste95@hotmail.com</t>
  </si>
  <si>
    <t>danielanovag96@gmail.com</t>
  </si>
  <si>
    <t>picastellanos@hotmail.com</t>
  </si>
  <si>
    <t>mar.rodriguezcuellar@hotmail.com</t>
  </si>
  <si>
    <t>paoguzmanvanegas@hotmail.com</t>
  </si>
  <si>
    <t>victorvalerag@gmail.com</t>
  </si>
  <si>
    <t>ramirotalero@gmail.com</t>
  </si>
  <si>
    <t>seanbem9@hotmail.com</t>
  </si>
  <si>
    <t>katherine88_6@hotmail.com</t>
  </si>
  <si>
    <t>jhonatan.ruiz93@gmail.com</t>
  </si>
  <si>
    <t>claudiacuadros202@yahoo.com</t>
  </si>
  <si>
    <t>lilucita@gmail.com</t>
  </si>
  <si>
    <t>july.calderon0611@gmail.com</t>
  </si>
  <si>
    <t>angelaw.ac@gmail.com</t>
  </si>
  <si>
    <t>catapiero46@yahoo.es</t>
  </si>
  <si>
    <t>luzmarycq@hotmail.com</t>
  </si>
  <si>
    <t>vmunoz2415@gmail.com</t>
  </si>
  <si>
    <t>blancojp777@gmail.com</t>
  </si>
  <si>
    <t>jucolme77@gmail.com</t>
  </si>
  <si>
    <t>alexarangel.ar@gmail.com</t>
  </si>
  <si>
    <t>laucdiazgar@unal.edu.co</t>
  </si>
  <si>
    <t>servicioalciudadanoGEL@sdp.gov.co</t>
  </si>
  <si>
    <t>sonicif@gmail.com</t>
  </si>
  <si>
    <t>mailto:nadiapineda80@hotmail.com</t>
  </si>
  <si>
    <t>lmaristizabalf@gmail.com</t>
  </si>
  <si>
    <t>femanzurj@yahoo.com</t>
  </si>
  <si>
    <t>zabelit76@hotmail.com</t>
  </si>
  <si>
    <t>inmobiliarialainoysolano@hotmail.com</t>
  </si>
  <si>
    <t>cajiao05@yahoo.es</t>
  </si>
  <si>
    <t>inmobiliariacorazondejesus@gmail.com</t>
  </si>
  <si>
    <t>dnovoam11@gmail.com</t>
  </si>
  <si>
    <t>angela.barbosa@thomas-signe.co</t>
  </si>
  <si>
    <t>jeaguerrerolo@unal.edu.co</t>
  </si>
  <si>
    <t>jusramirezme@unal.edu.co</t>
  </si>
  <si>
    <t>diana.velasquez@restituciondetierras.gov.co</t>
  </si>
  <si>
    <t>winny.diaz.acevedo@gmail.com</t>
  </si>
  <si>
    <t>andreamarquezm@hotmail.com</t>
  </si>
  <si>
    <t>carlos.galvis.gomez@gmail.com</t>
  </si>
  <si>
    <t>juan.sebastian.ordonez@gmail.com</t>
  </si>
  <si>
    <t>judaco500@gmail.com</t>
  </si>
  <si>
    <t>gestioncontratos2@distracom.com.co</t>
  </si>
  <si>
    <t>ana.echeverri@udea.edu.co</t>
  </si>
  <si>
    <t>rosarioh@turismodelmorrosquillo.com</t>
  </si>
  <si>
    <t>multitecnicarsprincipal@gmail.com</t>
  </si>
  <si>
    <t>operacionesEDGE@greencss.com</t>
  </si>
  <si>
    <t>contratos@unp.gov.co</t>
  </si>
  <si>
    <t>doraelena05@yahoo.com</t>
  </si>
  <si>
    <t>silvio.garces@hotmail.com</t>
  </si>
  <si>
    <t>sosamedcomercializadora@gmail.com</t>
  </si>
  <si>
    <t>contratacion@turbo-antioquia.gov.co</t>
  </si>
  <si>
    <t>aavellaneda@cafam.com.co</t>
  </si>
  <si>
    <t>ckherrera1@gmail.com</t>
  </si>
  <si>
    <t>luisa.vasquez@senado.gov.co</t>
  </si>
  <si>
    <t>feco2005@hotmail.com</t>
  </si>
  <si>
    <t>mary_novoa@yahoo.com</t>
  </si>
  <si>
    <t>contratacion@valledupar-cesar.gov.co</t>
  </si>
  <si>
    <t>alcaldia@elbagre-antioquia.gov.co</t>
  </si>
  <si>
    <t>administrativos@laestrella.gov.co</t>
  </si>
  <si>
    <t>juridica@tame-arauca.gov.co</t>
  </si>
  <si>
    <t>juridica@saravena-arauca.gov.co</t>
  </si>
  <si>
    <t>sistemas@arauquita-arauca.gov.co</t>
  </si>
  <si>
    <t>contratacionestatal@tunja.gov.co</t>
  </si>
  <si>
    <t>secopII@manizales.gov.co</t>
  </si>
  <si>
    <t>despachoalcalde@orocue-casanare.gov.co</t>
  </si>
  <si>
    <t>alcaldia@caloto-cauca.gov.co</t>
  </si>
  <si>
    <t>juridica@santanderdequilichao-cauca.gov.co</t>
  </si>
  <si>
    <t>contactenos@silvia-cauca.gov.co</t>
  </si>
  <si>
    <t>contratacion@santacruzdelorica-cordoba.gov.co</t>
  </si>
  <si>
    <t>juridica@facatativa-cundinamarca.gov.co</t>
  </si>
  <si>
    <t>contratacion@guainia.gov.co</t>
  </si>
  <si>
    <t>contratacion@dagua-valle.gov.co</t>
  </si>
  <si>
    <t>contactenos@santarosalia-vichada.gov.co</t>
  </si>
  <si>
    <t>oficinadecontratacion@alcaldianeiva.gov.co</t>
  </si>
  <si>
    <t>asesoriaintegralterritorial@gmail.com</t>
  </si>
  <si>
    <t>emgarzona@gmail.com</t>
  </si>
  <si>
    <t>CRC@ESRI.CO</t>
  </si>
  <si>
    <t>dianadr25@gmail.com</t>
  </si>
  <si>
    <t>sarria3013@gmail.com</t>
  </si>
  <si>
    <t>jomejiawills@hotmail.com</t>
  </si>
  <si>
    <t>info@papelerialosandes.com</t>
  </si>
  <si>
    <t>subgerencia.licitaciones@previsora.gov.co</t>
  </si>
  <si>
    <t>davidmosqueranavia@gmail.com</t>
  </si>
  <si>
    <t>contabilidad.edificiocci@colliers.com</t>
  </si>
  <si>
    <t>leo198516@hotmail.com</t>
  </si>
  <si>
    <t>yormaryllanos.g@gmail.com</t>
  </si>
  <si>
    <t>rocicontreras17@gmail.com</t>
  </si>
  <si>
    <t>lidacastano@gmail.com</t>
  </si>
  <si>
    <t>vannerob15@gmail.com</t>
  </si>
  <si>
    <t>velasqueza23@gmail.com</t>
  </si>
  <si>
    <t>dimave65@gmail.com</t>
  </si>
  <si>
    <t>ximenafigu@gmail.com</t>
  </si>
  <si>
    <t>anadavos@hotmail.com</t>
  </si>
  <si>
    <t>opiac@opiac.org.co</t>
  </si>
  <si>
    <t>comercial.licitaciones@4-72.com.co</t>
  </si>
  <si>
    <t>colombia.office@unfpa.org</t>
  </si>
  <si>
    <t>javidonmata1@gmail.com</t>
  </si>
  <si>
    <t>orena.rojas.trivino@gmail.com</t>
  </si>
  <si>
    <t>ghernandez@empresahumana.com</t>
  </si>
  <si>
    <t>SOTOCAMILOK@GMAIL.COM</t>
  </si>
  <si>
    <t>abglopezfabra@gmail.com</t>
  </si>
  <si>
    <t>keithbrire@gmail.com</t>
  </si>
  <si>
    <t>josellinas70@gmail.com</t>
  </si>
  <si>
    <t>carolinaroapolanco@gmail.com</t>
  </si>
  <si>
    <t>juridico@imagroupcolombia.com</t>
  </si>
  <si>
    <t>contratacion@esap.edu.co</t>
  </si>
  <si>
    <t>abogadoandersonmartinez@gmail.com</t>
  </si>
  <si>
    <t>cargagicha@hotmail.com</t>
  </si>
  <si>
    <t>manumezas@gmail.com</t>
  </si>
  <si>
    <t>hernandovasquezb@gmail.com</t>
  </si>
  <si>
    <t>giraldoger@gmail.com</t>
  </si>
  <si>
    <t>mariai.valencia@idrd.gov.co</t>
  </si>
  <si>
    <t>anzola1643@hotmail.com</t>
  </si>
  <si>
    <t>catape86@hotmail.com</t>
  </si>
  <si>
    <t>ornella.choles@hotmail.com</t>
  </si>
  <si>
    <t>licitaciones@mcad.co</t>
  </si>
  <si>
    <t>cbernalmolina10@gmail.com</t>
  </si>
  <si>
    <t>daparrame@gmail.com</t>
  </si>
  <si>
    <t>alejandramerketing@outlook.com</t>
  </si>
  <si>
    <t>pauhrmirez@hotmail.com</t>
  </si>
  <si>
    <t>nataliapulidor@gmail.com</t>
  </si>
  <si>
    <t>mall_lake@hotmail.com</t>
  </si>
  <si>
    <t>zggomezb@gmail.com</t>
  </si>
  <si>
    <t>yessicafuentesbeltran@gmail.com</t>
  </si>
  <si>
    <t>sanchezmaria1711@gmail.com</t>
  </si>
  <si>
    <t>Keyla.duran@fiducoldex.com.co</t>
  </si>
  <si>
    <t>deisymejia01@gmail.com</t>
  </si>
  <si>
    <t>hu_gucer@hotmail.com</t>
  </si>
  <si>
    <t>camivillegas1108@gmail.com</t>
  </si>
  <si>
    <t>cesar.lozano@hotmail.com</t>
  </si>
  <si>
    <t>luisalfonsogarzond@gmail.com</t>
  </si>
  <si>
    <t>mmulethj@gmail.com</t>
  </si>
  <si>
    <t>santiago.moreno5@gmail.com</t>
  </si>
  <si>
    <t>naristizabala@gmail.com</t>
  </si>
  <si>
    <t>narvaeztoro@gmail.com</t>
  </si>
  <si>
    <t>sandra_marcela1@hotmail.com</t>
  </si>
  <si>
    <t>ysgalindo@corhuila.edu.co</t>
  </si>
  <si>
    <t>anatrujillocp@outlook.es</t>
  </si>
  <si>
    <t>catalinapulidog@hotmail.com</t>
  </si>
  <si>
    <t>carolinatorresforero@gmail.com</t>
  </si>
  <si>
    <t>ycaro1112@hotmail.com</t>
  </si>
  <si>
    <t>ingrid.benavides.benavides@gmail.com</t>
  </si>
  <si>
    <t>bienestarltda@hotmail.com</t>
  </si>
  <si>
    <t>contactenos@elcarmen-bolivar.gov.co</t>
  </si>
  <si>
    <t>julipcr15@hotmail.com</t>
  </si>
  <si>
    <t>laurartorresb@gmail.com</t>
  </si>
  <si>
    <t>jsotoh482@gmail.com</t>
  </si>
  <si>
    <t>yurianmarcela@hotmail.com</t>
  </si>
  <si>
    <t>carlosbuitrago0303@gmail.com</t>
  </si>
  <si>
    <t>alicia.cepeda.duarte@outlook.es</t>
  </si>
  <si>
    <t>anadalilagb@gmail.com</t>
  </si>
  <si>
    <t>yosergiojoaquin@outlook.es</t>
  </si>
  <si>
    <t>niriajanith@yahoo.com</t>
  </si>
  <si>
    <t>gobiernomayor@gmail.com</t>
  </si>
  <si>
    <t>caroleja10@gmail.com</t>
  </si>
  <si>
    <t>anayolandac@gmail.com</t>
  </si>
  <si>
    <t>grcamacho07@hotmail.com</t>
  </si>
  <si>
    <t>carvepa@gmail.com</t>
  </si>
  <si>
    <t>penadeviajohanalexis@gmail.com</t>
  </si>
  <si>
    <t>creginogenes@gmail.com</t>
  </si>
  <si>
    <t>beatriz.leguizamon@gmail.com</t>
  </si>
  <si>
    <t>camilo.gomezrz@gmail.com</t>
  </si>
  <si>
    <t>dianabiviana.rodriguezp@gmail.</t>
  </si>
  <si>
    <t>ilianagutierrezp@gmail.com</t>
  </si>
  <si>
    <t>dcsuarezg1@gmail.com</t>
  </si>
  <si>
    <t>cristian.santamariag@gmail.com</t>
  </si>
  <si>
    <t>yuselly_yurgaky@hotmail.com</t>
  </si>
  <si>
    <t>alerozo22@yahoo.es</t>
  </si>
  <si>
    <t>gig_abogados@hotmail.com</t>
  </si>
  <si>
    <t>luizemantilla@gmail.com</t>
  </si>
  <si>
    <t>vrskaren@gmail.com</t>
  </si>
  <si>
    <t>guadalupe_28@outlook.es</t>
  </si>
  <si>
    <t>cavargasd@yahoo.com</t>
  </si>
  <si>
    <t>eolarte22@hotmail.com</t>
  </si>
  <si>
    <t>anamarmolano@gmail.com</t>
  </si>
  <si>
    <t>pombosh@yahoo.es</t>
  </si>
  <si>
    <t>vivianamoreno44@gmail.com</t>
  </si>
  <si>
    <t>jcamilogonzale@gmail.com</t>
  </si>
  <si>
    <t>emolpijob@outlook.com</t>
  </si>
  <si>
    <t>claudiajoyabedoya@hotmail.com</t>
  </si>
  <si>
    <t>javisango26@gmail.com</t>
  </si>
  <si>
    <t>observaciones.uac@cartagena.gov.co</t>
  </si>
  <si>
    <t>uridico@armenia.gov.co</t>
  </si>
  <si>
    <t>contratacion@villavicencio.gov.co</t>
  </si>
  <si>
    <t>contratacion@ibague.gov.co</t>
  </si>
  <si>
    <t>contratacion@dosquebradas.gov.co</t>
  </si>
  <si>
    <t>contratacion@bello.gov.co</t>
  </si>
  <si>
    <t>sofia.burgos@boyaca.gov.co</t>
  </si>
  <si>
    <t>publicaciones_secop@pasto.gov.co</t>
  </si>
  <si>
    <t>oficinadecontratacion@florencia-caqueta.gov.co</t>
  </si>
  <si>
    <t>juridica@popayan.gov.co</t>
  </si>
  <si>
    <t>subsecretariocontratacion@buga.gov.co</t>
  </si>
  <si>
    <t>juridica@tumaco-narino.gov.co</t>
  </si>
  <si>
    <t>secjuridica@alcaldiasoacha.gov.co</t>
  </si>
  <si>
    <t>contratacion@robertopayan-narino.gov.co</t>
  </si>
  <si>
    <t>contactenos@sanjacinto-bolivar.gov.co</t>
  </si>
  <si>
    <t>alcaldia@galapa-atlantico.gov.co</t>
  </si>
  <si>
    <t>alcaldia@santacruzdemompos-bolivar.gov.co</t>
  </si>
  <si>
    <t>contratacion@maguipayan-narino.gov.co</t>
  </si>
  <si>
    <t>alcaldia@tierralta-cordoba.gov.co</t>
  </si>
  <si>
    <t>contactenos@suarez-cauca.gov.co</t>
  </si>
  <si>
    <t>alcaldia@villarica-cauca.gov.co</t>
  </si>
  <si>
    <t>contactenos@patia-cauca.gov.co</t>
  </si>
  <si>
    <t>ASESORIAJURIDICA@MIRANDA-CAUCA.GOV.CO</t>
  </si>
  <si>
    <t>juridica@puertotejada.gov.co</t>
  </si>
  <si>
    <t>administrativo@quibdo-choco.gov.co</t>
  </si>
  <si>
    <t>alcaldia@ricaurte-narino.gov.co</t>
  </si>
  <si>
    <t>despachoalcalde@guapi-cauca.gov.co</t>
  </si>
  <si>
    <t>planeacion@bahiasolano-choco.gov.co</t>
  </si>
  <si>
    <t>gobierno@pueblorico-risaralda.gov.co</t>
  </si>
  <si>
    <t>gricaurte0711@gmail.com</t>
  </si>
  <si>
    <t>planeacion@necocli-antioquia.gov.co</t>
  </si>
  <si>
    <t>JURIDICA@AMAZONAS.GOV.CO</t>
  </si>
  <si>
    <t>licitaciones@certicamara.com</t>
  </si>
  <si>
    <t>nelson_ruben09@hotmail.com</t>
  </si>
  <si>
    <t>karenaleja22@hotmail.com</t>
  </si>
  <si>
    <t>zondavid@hotmail.com</t>
  </si>
  <si>
    <t>juliana_externado@yahoo.com</t>
  </si>
  <si>
    <t>jucapriga@gmail.com</t>
  </si>
  <si>
    <t>LAURAFAJARDOUMBARILA@GMAIL.COM</t>
  </si>
  <si>
    <t>maga430@hotmail.com</t>
  </si>
  <si>
    <t>fredy.sanchezt@gmail.com</t>
  </si>
  <si>
    <t>bibiansophia@gmail.com</t>
  </si>
  <si>
    <t>mebarak.im@gmail.com</t>
  </si>
  <si>
    <t>abogada1084@yahoo.com.co</t>
  </si>
  <si>
    <t>alejandrarubio412@gmail.com</t>
  </si>
  <si>
    <t>vicmarang@hotmail.com</t>
  </si>
  <si>
    <t>marcela.fernandez@outlook.com</t>
  </si>
  <si>
    <t>oscarvasquezperez@outlook.com</t>
  </si>
  <si>
    <t>purowesocodito@gmail.com</t>
  </si>
  <si>
    <t>sebastianparraportilla@gmail.com</t>
  </si>
  <si>
    <t>angel.siedu@gmail.com</t>
  </si>
  <si>
    <t>dianadelarosago@gmail.com</t>
  </si>
  <si>
    <t>caicedoisabella88@gmail.com</t>
  </si>
  <si>
    <t>juliocmartinezp@hotmail.com</t>
  </si>
  <si>
    <t>danreyesgut@gmail.com</t>
  </si>
  <si>
    <t>magemo6@hotmail.com</t>
  </si>
  <si>
    <t>ing.royero23@hotmail.com</t>
  </si>
  <si>
    <t>jorge_88lgp@hotmail.com</t>
  </si>
  <si>
    <t>vicifuentes79@gmail.com</t>
  </si>
  <si>
    <t>tropicodecapricornio@gmail.com</t>
  </si>
  <si>
    <t>karentfrank@gmail.com</t>
  </si>
  <si>
    <t>nihernandez197@gmail.com</t>
  </si>
  <si>
    <t>anyelaperealasso@gmail.com</t>
  </si>
  <si>
    <t>jatamayot@unal.edu.co</t>
  </si>
  <si>
    <t>lauradazaoca@gmail.com</t>
  </si>
  <si>
    <t>gigipaola23@gmail.com</t>
  </si>
  <si>
    <t>stefany.leont@gmail.com</t>
  </si>
  <si>
    <t>Klausan2002@gmail.com</t>
  </si>
  <si>
    <t>angelamarteaga@hotmail.com</t>
  </si>
  <si>
    <t>jpatriciog@hotmail.com</t>
  </si>
  <si>
    <t>13osoriorojas@gmail.com</t>
  </si>
  <si>
    <t>luzelena.chaves@hotmail.com</t>
  </si>
  <si>
    <t>felocrow@gmail.com</t>
  </si>
  <si>
    <t>Fannymilenaq@gmail.com</t>
  </si>
  <si>
    <t>pilarb30@gmail.com</t>
  </si>
  <si>
    <t>abogadaespecialistalaborallsa@gmail.com</t>
  </si>
  <si>
    <t>alejandra.quintana.martinez@gmail.com</t>
  </si>
  <si>
    <t>nathalia.rodriguez.ruiz@gmail.com</t>
  </si>
  <si>
    <t>alvaro.randazzo@gmail.com</t>
  </si>
  <si>
    <t>mauriciopiragauta@hotmail.com</t>
  </si>
  <si>
    <t>yanethrincon7@gmail.com</t>
  </si>
  <si>
    <t>clizarazor@gmail.com</t>
  </si>
  <si>
    <t>jhoan.sebasf@gmail.com</t>
  </si>
  <si>
    <t>juan.cepeda@urosario.edu.co</t>
  </si>
  <si>
    <t>cueche@gmail.com</t>
  </si>
  <si>
    <t>ipromeron@hotmail.com</t>
  </si>
  <si>
    <t>juan.jimenez0906@hotmail.com</t>
  </si>
  <si>
    <t>xiomaragutierrezespinosa0@gmail.com</t>
  </si>
  <si>
    <t>cevargasy@gmail.com</t>
  </si>
  <si>
    <t>juancdt@gmail.com</t>
  </si>
  <si>
    <t>nruizmendez94@gmail.com</t>
  </si>
  <si>
    <t>notificacionesadminyjudicialesitx@internexa.com</t>
  </si>
  <si>
    <t>superiordedotaciones@gmail.com</t>
  </si>
  <si>
    <t>comercial@eqsdotaciones.com</t>
  </si>
  <si>
    <t>inversionesyhogar@gmail.co</t>
  </si>
  <si>
    <t>auxcomercial1@seguridadacropolis.com</t>
  </si>
  <si>
    <t>cimorasusas@gmail.com</t>
  </si>
  <si>
    <t>licitacionesycontratos@tyscomp.com</t>
  </si>
  <si>
    <t>ccvozdelosnegros@gmail.com</t>
  </si>
  <si>
    <t>ccrioraposo@gmail.com</t>
  </si>
  <si>
    <t>conciliacionesjuridica@subredsur.gov.co</t>
  </si>
  <si>
    <t>https://community.secop.gov.co/Public/Tendering/OpportunityDetail/Index?noticeUID=CO1.NTC.8420769&amp;isFromPublicArea=True&amp;isModal=False</t>
  </si>
  <si>
    <t>https://community.secop.gov.co/Public/Tendering/OpportunityDetail/Index?noticeUID=CO1.NTC.8519611&amp;isFromPublicArea=True&amp;isModal=true&amp;asPopupView=true</t>
  </si>
  <si>
    <t>https://community.secop.gov.co/Public/Tendering/OpportunityDetail/Index?noticeUID=CO1.NTC.8539682&amp;isFromPublicArea=True&amp;isModal=true&amp;asPopupView=true</t>
  </si>
  <si>
    <t>https://community.secop.gov.co/Public/Tendering/OpportunityDetail/Index?noticeUID=CO1.NTC.8541534&amp;isFromPublicArea=True&amp;isModal=true&amp;asPopupView=true</t>
  </si>
  <si>
    <t>https://community.secop.gov.co/Public/Tendering/OpportunityDetail/Index?noticeUID=CO1.NTC.8641996&amp;isFromPublicArea=True&amp;isModal=true&amp;asPopupView=true</t>
  </si>
  <si>
    <t>https://community.secop.gov.co/Public/Tendering/OpportunityDetail/Index?noticeUID=CO1.NTC.8606365&amp;isFromPublicArea=True&amp;isModal=true&amp;asPopupView=true</t>
  </si>
  <si>
    <t>https://community.secop.gov.co/Public/Tendering/OpportunityDetail/Index?noticeUID=CO1.NTC.8613500&amp;isFromPublicArea=True&amp;isModal=true&amp;asPopupView=true</t>
  </si>
  <si>
    <t>https://community.secop.gov.co/Public/Tendering/OpportunityDetail/Index?noticeUID=CO1.NTC.8632488&amp;isFromPublicArea=True&amp;isModal=true&amp;asPopupView=true</t>
  </si>
  <si>
    <t>https://community.secop.gov.co/Public/Tendering/OpportunityDetail/Index?noticeUID=CO1.NTC.8633514&amp;isFromPublicArea=True&amp;isModal=true&amp;asPopupView=true</t>
  </si>
  <si>
    <t>https://community.secop.gov.co/Public/Tendering/OpportunityDetail/Index?noticeUID=CO1.NTC.8645036&amp;isFromPublicArea=True&amp;isModal=true&amp;asPopupView=true</t>
  </si>
  <si>
    <t>https://community.secop.gov.co/Public/Tendering/OpportunityDetail/Index?noticeUID=CO1.NTC.8646560&amp;isFromPublicArea=True&amp;isModal=true&amp;asPopupView=true</t>
  </si>
  <si>
    <t>https://community.secop.gov.co/Public/Tendering/OpportunityDetail/Index?noticeUID=CO1.NTC.8645687&amp;isFromPublicArea=True&amp;isModal=true&amp;asPopupView=true</t>
  </si>
  <si>
    <t>https://community.secop.gov.co/Public/Tendering/OpportunityDetail/Index?noticeUID=CO1.NTC.8587879&amp;isFromPublicArea=True&amp;isModal=true&amp;asPopupView=true</t>
  </si>
  <si>
    <t>https://community.secop.gov.co/Public/Tendering/OpportunityDetail/Index?noticeUID=CO1.NTC.8663381&amp;isFromPublicArea=True&amp;isModal=true&amp;asPopupView=true</t>
  </si>
  <si>
    <t>https://community.secop.gov.co/Public/Tendering/OpportunityDetail/Index?noticeUID=CO1.NTC.8683012&amp;isFromPublicArea=True&amp;isModal=true&amp;asPopupView=true</t>
  </si>
  <si>
    <t>https://community.secop.gov.co/Public/Tendering/OpportunityDetail/Index?noticeUID=CO1.NTC.9222181&amp;isFromPublicArea=True&amp;isModal=False</t>
  </si>
  <si>
    <t>https://community.secop.gov.co/Public/Tendering/OpportunityDetail/Index?noticeUID=CO1.NTC.8933671&amp;isFromPublicArea=True&amp;isModal=true&amp;asPopupView=true</t>
  </si>
  <si>
    <t>https://community.secop.gov.co/Public/Tendering/OpportunityDetail/Index?noticeUID=CO1.NTC.9061463&amp;isFromPublicArea=True&amp;isModal=true&amp;asPopupView=true</t>
  </si>
  <si>
    <t>NA</t>
  </si>
  <si>
    <t>% EJECUCIÓN CONTRATO</t>
  </si>
  <si>
    <t xml:space="preserve">	PROVEER INSTITUCIONAL SAS</t>
  </si>
  <si>
    <t>https://operaciones.colombiacompra.gov.co/tienda-virtual-del-estado-colombiano/ordenes-compra/140779</t>
  </si>
  <si>
    <t>https://operaciones.colombiacompra.gov.co/tienda-virtual-del-estado-colombiano/ordenes-compra/142453</t>
  </si>
  <si>
    <t>https://operaciones.colombiacompra.gov.co/tienda-virtual-del-estado-colombiano/ordenes-compra/143360</t>
  </si>
  <si>
    <t>https://operaciones.colombiacompra.gov.co/tienda-virtual-del-estado-colombiano/ordenes-compra/143441</t>
  </si>
  <si>
    <t>https://operaciones.colombiacompra.gov.co/tienda-virtual-del-estado-colombiano/ordenes-compra/143442</t>
  </si>
  <si>
    <t xml:space="preserve">VALOR TOTAL    MIE + CONTRAPARTE </t>
  </si>
  <si>
    <t>MIE-CPS-038-2025</t>
  </si>
  <si>
    <t>MIE-CPS-105-2025</t>
  </si>
  <si>
    <t>MIE-CPS-165-2025</t>
  </si>
  <si>
    <t>MIE-CPS-166-2025</t>
  </si>
  <si>
    <t>MIE-CPS-167-2025</t>
  </si>
  <si>
    <t>MIE-CPS-169-2025</t>
  </si>
  <si>
    <t>MIE-CPS-170-2025</t>
  </si>
  <si>
    <t>MIE-CPS-171-2025</t>
  </si>
  <si>
    <t>MIE-CD-CA-043-2025</t>
  </si>
  <si>
    <t>MIE-CPS-172-2025</t>
  </si>
  <si>
    <t>MIE-CPS-173-2025</t>
  </si>
  <si>
    <t>MIE-CD-CI-0044-2025</t>
  </si>
  <si>
    <t>MIE-CPS-174-2025</t>
  </si>
  <si>
    <t>MIE-CPS-175-2025</t>
  </si>
  <si>
    <t>MIE-CPS-176-2025</t>
  </si>
  <si>
    <t>MIE-CPS-177-2025</t>
  </si>
  <si>
    <t>MIE-CPS-178-2025</t>
  </si>
  <si>
    <t>MIE-CD-CI-045-2025</t>
  </si>
  <si>
    <t>MIE-CD-CI-046-2025</t>
  </si>
  <si>
    <t>MIE-CD-CI-047-2025</t>
  </si>
  <si>
    <t>Daniela Fernanda Casanova Guerrero</t>
  </si>
  <si>
    <t xml:space="preserve">JULY MILENA CALDERÓN </t>
  </si>
  <si>
    <t>LORENA MARÍA ARISTIZÁBAL FARAH</t>
  </si>
  <si>
    <t>LIZETH VANESSA ROMERO BUSTOS</t>
  </si>
  <si>
    <t>ZAMIRA GIZET GOMEZ BELLO</t>
  </si>
  <si>
    <t>gabriel santiago moreno chavez</t>
  </si>
  <si>
    <t>JUAN CARLOS MACHUCA ARIAS</t>
  </si>
  <si>
    <t>YULIETH KATHERINE ANGARITA PÉREZ</t>
  </si>
  <si>
    <t>ALCALDIA MUNICIPIO DE IBAGUE</t>
  </si>
  <si>
    <t>Felipe Andres Cuervo Rojas</t>
  </si>
  <si>
    <t>FANNY MILENA QUIÑONES RIASCOS</t>
  </si>
  <si>
    <t>MARIA DEL PILAR BARRETO GONZALEZ</t>
  </si>
  <si>
    <t>ANGIE TATIANA BONILLA VALDERRAMA</t>
  </si>
  <si>
    <t>ALEJANDRA QUINTANA MARTINEZ</t>
  </si>
  <si>
    <t>NATHALIA RODRIGUEZ RUIZ</t>
  </si>
  <si>
    <t>Alvaro Andres Randazzo</t>
  </si>
  <si>
    <t>Mauricio Piragauta Reyes</t>
  </si>
  <si>
    <t>YANETH CONSTANZA RINCON PULIDO</t>
  </si>
  <si>
    <t>CESAR MIGUEL LIZARAZO RAMIREZ</t>
  </si>
  <si>
    <t>Jhoan Sebastian Fonseca Otalora</t>
  </si>
  <si>
    <t>Juan Pablo Cepeda Duarte</t>
  </si>
  <si>
    <t>Andrea Ximena Bastidas Pérez</t>
  </si>
  <si>
    <t>Ingrid Paola Romero Niño</t>
  </si>
  <si>
    <t>JUAN SEBASTIAN JIMENEZ BLANCO</t>
  </si>
  <si>
    <t>MONICA XIOMARA GUTIERREZ ESPINOSA</t>
  </si>
  <si>
    <t>Cesar Augusto Vargas Yara</t>
  </si>
  <si>
    <t>Juan Carlos Monroy Peñuela</t>
  </si>
  <si>
    <t>Natalia Ruiz Mendez</t>
  </si>
  <si>
    <t>CERTICAMARA S.A.</t>
  </si>
  <si>
    <t>Aunar esfuerzos técnicos, operativos, administrativos, financieros y humanos para lograr la implementación, ejecución y funcionamiento del programa nacional casas para la dignidad de las mujeres" el aliado es el municipio de LA ESTRELLA, ANTIOQUIA</t>
  </si>
  <si>
    <t>Aunar esfuerzos técnicos, operativos, administrativos, financieros y humanos para lograr la implementación, ejecución y funcionamiento del programa nacional casas para la dignidad de las mujeres" el aliado es el municipio deTAME, ARAUCA</t>
  </si>
  <si>
    <t>Aunar esfuerzos técnicos, operativos, administrativos, financieros y humanos para lograr la implementación, ejecución y funcionamiento del programa nacional casas para la dignidad de las mujeres" el aliado es el municipio de SARAVENA, ARAUCA</t>
  </si>
  <si>
    <t>Prestar servicios profesionales especializados al despacho del ministro de igualdad y equidad para apoyar la formulación y evaluación de políticas públicas en concordancia con las estrategias de transformación social establecidas en el plan nacional de desarrollo y los objetivos misionales de la entidad.</t>
  </si>
  <si>
    <t>Prestación de servicios profesionales especializados para realizar actividades de asesoría técnica en la gestión integral a los proyectos de la Dirección de Acceso Igualitario al Agua para Territorios Marginados y Excluidos del Ministerio de Igualdad y Equidad, en el marco del programa "Agua es Vida"</t>
  </si>
  <si>
    <t>Prestar servicios de apoyo a la gestión para el desarrollo de actividades técnicas y administrativas en el marco de las funciones asignadas a la Subdirección de Contratación del Ministerio de Igualdad y Equidad</t>
  </si>
  <si>
    <t>Aunar esfuerzos técnicos, operativos, administrativos y financieros, para implementar las acciones necesarias para la atención, dignificación, reconocimiento y promoción de la autonomía de las personas mayores en los territorios excluidos a nivel nacional, así como el fortalecimiento de capacidades de organizaciones comunitarias dedicadas al cuidado de las personas mayores en el marco del Programa de “Reconocimiento y Dignidad para la Vida Plena de las Personas Mayores” del Ministerio de la Igualdad y Equidad.</t>
  </si>
  <si>
    <t>Prestar servicios profesionales con el fin de fortalecer en el marco jurídico, técnico y estratégico de las políticas públicas, la equidad social, la inclusión, la participación ciudadana y la protección de los derechos colectivos del ministerio de igualdad y equidad.</t>
  </si>
  <si>
    <t>Aunar esfuerzos administrativos, técnicos y financieros para el cumplimiento del hito 4 de los acuerdos IM-169 e IM-170 concertados por el Gobierno Nacional y la Comisión Nacional de Mujeres Indígenas CNMI- Mesa Permanente de Concertación MPC según la Ley 2294 /2023 del Plan Nacional de Desarrollo PND</t>
  </si>
  <si>
    <t>Prestar servicios profesionales en gestión de seguridad informática y administración de infraestructura tecnológica a nivel de redes y conexiones, para garantizar la operación, soporte y fortalecimiento de la seguridad, disponibilidad y continuidad de los servicios tecnológicos del Ministerio.</t>
  </si>
  <si>
    <t>Prestar servicios profesionales para realizar la administración, despliegue, integración, monitoreo, optimización y soporte de los recursos de tecnología, conectividad, almacenamiento y seguridad en el esquema de nube pública de la entidad, así como la proyección y control presupuestal del consumo cloud y el liderazgo/apoyo a proyectos de innovación tecnológica en el Ministerio.</t>
  </si>
  <si>
    <t>Aunar esfuerzos técnicos, administrativos y financieros entre el Ministerio de Igualdad y Equidad y la Alcaldía Mayor de Cartagena de Indias, con el fin de implementar de manera coordinada la oferta institucional correspondiente a los programas ofrecidos por el Ministerio, dirigidos a promover la igualdad y el cierre de brechas de equidad social en el territorio.</t>
  </si>
  <si>
    <t>Prestar servicios profesionales a la Secretaría General para apoyar los temas que deban coordinarse con las subdirecciones administrativa y financiera y de talento humano relacionados con las políticas y directrices en materia de austeridad del gasto y la estructuración y seguimiento a la ejecución</t>
  </si>
  <si>
    <t>Prestar servicios de apoyo a la gestión para adelantar los trámites; controles administrativos y operativos que adelanta la Subdirección de Contratación.</t>
  </si>
  <si>
    <t>Prestar servicios profesionales para la elaboración y revisión de los análisis del sector; estudios de mercado y demás actividades de índole financiera y presupuestal en el marco de la gestión contractual a cargo de la Subdirección de Contratación</t>
  </si>
  <si>
    <t>Prestar servicios profesionales especializados en la implementación y mejora continua del Modelo Integrado de Planeación y Gestión (MIPG) y en Sistemas Integrados de Gestión (SIG)</t>
  </si>
  <si>
    <t>Prestar servicios profesionales especializados para la formulación y estructuración de proyectos que atiendan a los territorios marginados y excluidos.</t>
  </si>
  <si>
    <t>Prestar servicios profesionales para apoyar la ejecución en los procesos financieros; contables; de infraestructura y logística de la Entidad; realizar el seguimiento a planes de mejoramiento resultado de las auditorías internas y externas; y realizar informes y seguimiento al Plan Anual de Auditoria</t>
  </si>
  <si>
    <t xml:space="preserve">Prestar servicios profesionales para apoyar la estructuración de costos de los procesos que requiera la Dirección de Cuidado en el marco del Programa Nacional de Cuidado. </t>
  </si>
  <si>
    <t xml:space="preserve">Prestar servicios profesionales especializados para la articulación territorial del Programa Nacional de Cuidado. </t>
  </si>
  <si>
    <t xml:space="preserve">Apoyar la gestión operativa y documental mediante el desarrollo de actividades administrativas y de sistematización de información, que faciliten la ejecución de los trámites asignados por el Subdirector de Contratación </t>
  </si>
  <si>
    <t>Prestar servicios profesionales especializados para apoyar en la elaboración y seguimiento a instrumentos de planeación para el desarrollo de las actividades de articulación interinstitucional e intersectorial del Programa Nacional de Cuidado.</t>
  </si>
  <si>
    <t>Prestar servicios profesionales para apoyar la implementación de la estrategia comunidades del cuidado del Programa Nacional.</t>
  </si>
  <si>
    <t>Aunar esfuerzos administrativos, técnicos y financieros para la formulación y protocolización del capítulo indígena de la política pública nacional de envejecimiento y vejez para cumplir con los hitos del acuerdo im-152 concertado por el Gobierno Nacional y la CNMI-MPC según la Ley 2294 del PND</t>
  </si>
  <si>
    <t>prestación de los servicios de envió de correspondencia a través de correo certificado y transporte de paquetes.</t>
  </si>
  <si>
    <t>Prestar servicios profesionales para el acompañamiento técnico y seguimiento el acceso al derecho a la salud de personas LGBTIQ+.</t>
  </si>
  <si>
    <t>Prestar servicios profesionales para el acompañamiento técnico y seguimiento el acceso al derecho a la educación de personas LGBTIQ+.</t>
  </si>
  <si>
    <t>Prestar servicios profesionales para el acompañamiento técnico y seguimiento el acceso al derecho al trabajo de personas LGBTIQ+.</t>
  </si>
  <si>
    <t>Prestar servicios profesionales para el acompañamiento y seguimiento a rutas e instancias territoriales de prevención y atención de violencias por prejuicio a personas LGBTIQ+.</t>
  </si>
  <si>
    <t>Prestar servicios profesionales para diseñar e implementar estrategias para la inclusión social y laboral de la población LGBTIQ+.</t>
  </si>
  <si>
    <t>Prestar servicios de operador logístico integral en todo el territorio nacional para la planeación, organización, producción y ejecución de los eventos y actividades que se requieran en desarrollo de los planes, programas, proyectos y metas del Ministerio de Igualdad y Equidad.</t>
  </si>
  <si>
    <t>Brindar acompañamiento jurídico a los procesos contractuales adelantados por el Ministerio de Igualdad y Equidad independientemente de su fuente de financiación, así como en la elaboración de conceptos jurídicos y demás instrumentos que se requieran.</t>
  </si>
  <si>
    <t>Prestar servicios profesionales para el diseño e implementación de estrategias de acceso a salud por parte de la población LGBTIQ+.</t>
  </si>
  <si>
    <t>Prestar apoyo jurídico contractual a los procesos misionales, adelantados por el FONIGUALDAD y el Ministerio de Igualdad y Equidad, mediante la revisión, análisis de documentos contractuales, así como conceptos jurídicos y demás instrumentos que se requieran.</t>
  </si>
  <si>
    <t>Prestar servicios profesionales especializados para brindar apoyo en la revisión y desarrollo de los procesos y demás trámites contractuales que sean requeridos por la Subdirección de Contratación del Ministerio de Igualdad y Equidad.</t>
  </si>
  <si>
    <t>Prestar los servicios profesionales para apoyar en el análisis de información y reportes que se generen en el marco del programa Raíces en Movimiento de la Dirección para la Población Migrante</t>
  </si>
  <si>
    <t>Prestar servicios profesionales para la definición y aplicación de políticas, estándares de calidad y lineamientos para los proyectos liderados desde la oficina de tecnologías de la información de la entidad.</t>
  </si>
  <si>
    <t>Prestar servicios profesionales especializados para apoyar la implementación y seguimiento transversal de los proyectos y programas institucionales.</t>
  </si>
  <si>
    <t>Renovación y ampliación de las suscripciones del software AutoCAD y Adobe con las que cuenta el Ministerio de Igualdad y Equidad.</t>
  </si>
  <si>
    <t>Prestar servicios profesionales especializados para gestionar, implementar y hacer seguimiento a los procesos contractuales en sus diferentes etapas requeridos por la Dirección para Personas Mayores.</t>
  </si>
  <si>
    <t>Brindar apoyo en la gestión y definición de los requerimientos funcionales y no funcionales de los sistemas de información, en el marco del proceso de transformación digital de la entidad.</t>
  </si>
  <si>
    <t>Prestar servicios profesionales especializados para apoyar en la programación, seguimiento y actualización del componente presupuestal y financiero del Programa Nacional de Cuidado.</t>
  </si>
  <si>
    <t>Prestar servicios profesionales especializados para apoyar la elaboración, gestión y divulgación de contenidos estratégicos para la difusión y posicionamiento de los proyectos y programas institucionales.</t>
  </si>
  <si>
    <t>Arrendar un inmueble ubicado en la ciudad de Cali, (Valle del Cauca) para la ubicación y funcionamiento de la Dirección Territorial para la Igualdad y Equidad del Departamento del Valle del Cauca.</t>
  </si>
  <si>
    <t>PRESTACIÓN DE SERVICIOS PROFESIONALES AL DESPACHO DEL MINISTRO PARA EL SEGUIMIENTO A LA EJECUCIÓN Y CUMPLIMIENTO DE INDICADORES DEL PLAN NACIONAL DE DESARROLLO EN EL SECTOR DE IGUALDAD Y EQUIDAD.</t>
  </si>
  <si>
    <t xml:space="preserve">Prestar servicios profesionales al Despacho del Ministro para el seguimiento a la ejecución de proyectos de las áreas misionales del ministerio de igualdad y equidad. </t>
  </si>
  <si>
    <t>Aunar esfuerzos técnicos administrativos y financieros para la concertación y protocolización del programa integral para la atención, inclusión y garantía de los derechos de la población indígena con orientaciones sexuales e identidades de género diversas.</t>
  </si>
  <si>
    <t>Prestar servicios profesionales especializados para brindar apoyo en la revisión y seguimiento a las actividades relacionadas con infraestructura que puedan presentarse en el marco proyecto de inversión de la Dirección para la Garantía de los Derechos de las Personas con Discapacidad</t>
  </si>
  <si>
    <t>Prestar servicios profesionales para brindar apoyo psicosocial en el marco de los procesos de atención humanitaria e integración de población migrante, retornada y de comunidades de acogida, en el contexto del programa Raíces en Movimiento</t>
  </si>
  <si>
    <t>Prestar los servicios profesionales en el proceso de estructuración de costos y análisis de presupuesto en el marco del programa Raíces en Movimiento de la Dirección para la Población Migrante.</t>
  </si>
  <si>
    <t xml:space="preserve">Prestar servicios profesionales acompañando a la secretaria general en la función de coordinación del desarrollo y sostenimiento del Sistema Integrado de Gestión Institucional, así como, en la atención de las auditorías externas e internas. </t>
  </si>
  <si>
    <t xml:space="preserve">Prestar los servicios profesionales en arquitectura, apoyando en el seguimiento de actividades tecnicas, en la dirección de acceso igualitario al agua del ministerio de igualdad y equidad, en el marco del programa "Agua es Vida" </t>
  </si>
  <si>
    <t>Prestar servicios profesionales a la Subdirección de Talento Humano para apoyar el seguimiento a la ejecución presupuestal de los recursos de nómina y los trámites relacionados con las incapacidades de los servidores del Ministerio de Igualdad y Equidad.</t>
  </si>
  <si>
    <t>Prestar servicios profesionales para la creación, gestión y divulgación estratégica de contenidos comunicacionales proyectados a los enfoques de derechos, género, diferencial y territorial, dirigido a medios masivos, alternativos y nuevos formatos, relacionados con temáticas de la misionalidad y la oferta de servicios de la Dirección para la Población Migrante.</t>
  </si>
  <si>
    <t>Prestar los servicios profesionales para la gestión, organización y protección de la información almacenada en bases de datos de los programas y proyectos desarrollados por la Dirección para la Población Migrante.</t>
  </si>
  <si>
    <t>PRESTAR SERVICIOS PROFESIONALES PARA EL DISEÑO E IMPLEMANTACIÓN DE ESTRATEGIAS PEDAGOGICAS Y DE PARTICIPACIÓN COMUNITARIA, DESARROLLAR LOS PROCEDIMIENTOS, PROCESOS Y APOYO A LA SUPERVISIÓN REQUERIDOS PARA CADA PROYECTO DIRIGIDO A LAS PERSONAS EN SITUACIÓN DE CALLE</t>
  </si>
  <si>
    <t>Prestar servicios profesionales especializados para fortalecer, mantener y mejorar el Sistema Integrado de Gestión (SIG) articulado con el Modelo Integrado de Planeación y Gestión (MIPG) del Ministerio de Igualdad y Equidad, orientado al fortalecimiento institucional y la optimización de los procesos de gestión.</t>
  </si>
  <si>
    <t>Prestar servicios profesionales en el procesamiento y análisis de datos e información estadística de la Oficina de Saberes y Conocimientos Estratégicos.</t>
  </si>
  <si>
    <t>Prestar servicios de índole técnica, digital y operativa que permitan, crear, actualizar, desplegar y ordenar los componentes del entorno digital y del componente tecnológico del Ministerio de Igualdad y Equidad.</t>
  </si>
  <si>
    <t>AUNAR ESFUERZOS TÉCNICOS; OPERATIVOS; ADMINISTRATIVOS Y FINANCIEROS PARA EL DISEÑO E IMPLEMENTACIÓN DE UNA ESTRATEGIA DE PROTECCIÓN DE LAS MUJERES VÍCTIMAS DE VIOLENCIAS BASADAS EN GÉNERO Y SUS FAMILIAS UBICADAS EN LA ZONA URBANA Y EN LA ZONA RURAL DEL DISTRITO DE BUENAVENTURA</t>
  </si>
  <si>
    <t>Prestación de servicios de apoyo a la gestión para la implementación del componente de participación y liderazgo del programa "Tejiendo comunidad para las personas con discapacidad".</t>
  </si>
  <si>
    <t>Prestar servicios profesionales especializados para implementar, mantener y mejorar el Sistema Integrado de Gestión (SIG) articulado con el Modelo Integrado de Planeación y Gestión (MIPG) del Ministerio de Igualdad y Equidad, orientado a optimizar los procesos institucionales y garantizar la eficiencia y la calidad en la gestión.</t>
  </si>
  <si>
    <t>Prestar servicios profesionales en la estructuración de documentos, manuales, reportes, bases de datos y demás insumos requeridos para el diseño técnico del Observatorio Nacional de Igualdad y Equidad.</t>
  </si>
  <si>
    <t>Prestar servicios profesionales para la implementación, apoyo y soporte de sistema de información, administración y monitoreo de las soluciones con las que cuente la entidad.</t>
  </si>
  <si>
    <t>Prestar servicios profesionales para apoyar la implementación de la estrategia sociedades del cuidado del Programa Nacional de Cuidado.</t>
  </si>
  <si>
    <t>Prestar servicios profesionales especializados para apoyar la gestión, consolidación, seguimiento y actualización de la información del Programa Nacional de Cuidado.</t>
  </si>
  <si>
    <t>Prestar servicios profesionales para apoyar la implementación de la estrategia redes del cuidado del Programa Nacional de Cuidado,</t>
  </si>
  <si>
    <t>Prestar servicios profesionales en la actualización, informes, seguimiento a los mapas de riesgos, acciones correctivas, formatos asociados y requerimientos sobre MIPG.</t>
  </si>
  <si>
    <t>Prestar servicios profesionales en el Ministerio de Igualdad y Equidad para el acompañamiento, seguimiento y consolidación de la información financiera y presupuestal de los programas y proyectos misionales, incluyendo el apoyo en la gestión de PQRS de la Oficina Asesora de Planeación</t>
  </si>
  <si>
    <t>Prestar servicios profesionales en la implementación de las políticas de Gestión Estratégica del Talento Humano e Integridad del Modelo Integrado de Planeación y Gestión (MIPG), apoyar el Sistema Integrado de Gestión Institucional, y liderar los procesos de planeación y presupuestales de la Subdirección de Talento Humano.</t>
  </si>
  <si>
    <t>Prestar servicios profesionales especializados al Ministerio de Igualdad y Equidad desde la Secretaría General, orientados a respaldar las acciones, iniciativas y procesos relacionados con la gestión del talento humano.</t>
  </si>
  <si>
    <t>Prestar servicios profesionales especializados en la formulación, estructuración e implementación de proyectos TIC, alineados con las necesidades institucionales y en concordancia con la arquitectura de infraestructura tecnológica para la transformación digital de la entidad.</t>
  </si>
  <si>
    <t>Prestar servicios profesionales para la implementación y gestión del Sistema de Gestión de Seguridad de la Información de la entidad en el marco de la implementación de MIPG y seguimiento al PESI.</t>
  </si>
  <si>
    <t>Prestar servicios profesionales para el seguimiento técnico de la línea fortalecimiento político del Programa Nacional de Cuidado.</t>
  </si>
  <si>
    <t>Convenio de Asociacion</t>
  </si>
  <si>
    <t>nataliamontero1205@gmail.com</t>
  </si>
  <si>
    <t>juanmachuca1981@gmail.com</t>
  </si>
  <si>
    <t>lealricardo.a@gmail.com</t>
  </si>
  <si>
    <t>daarboledar@gmail.com</t>
  </si>
  <si>
    <t>alejomorenostuger235@hotmail.</t>
  </si>
  <si>
    <t>anyelissalinas06@gmail.com</t>
  </si>
  <si>
    <t>infofupadcolombia@padf.org</t>
  </si>
  <si>
    <t>alejandraromeromurillo@gmail.</t>
  </si>
  <si>
    <t>alixitos@gmail.com</t>
  </si>
  <si>
    <t>asociacionarittolima@gmail.com</t>
  </si>
  <si>
    <t>jogs87@gmail.com</t>
  </si>
  <si>
    <t>yulieth.angaritap@gmail.com</t>
  </si>
  <si>
    <t>karen.mzt1946@gmail.com</t>
  </si>
  <si>
    <t>bibilinero@gmail.com</t>
  </si>
  <si>
    <t>carlos.guamanga@hotmail.com</t>
  </si>
  <si>
    <t>contratacion_giac@buenaventura.gov.co</t>
  </si>
  <si>
    <t>pamateous@bucaramanga.gov.co</t>
  </si>
  <si>
    <t>tic@cucuta.gov.co</t>
  </si>
  <si>
    <t xml:space="preserve"> $-   </t>
  </si>
  <si>
    <t>https://community.secop.gov.co/Public/Tendering/OpportunityDetail/Index?noticeUID=CO1.NTC.7890082&amp;isFromPublicArea=True&amp;isModal=False</t>
  </si>
  <si>
    <t>https://community.secop.gov.co/Public/Tendering/OpportunityDetail/Index?noticeUID=CO1.NTC.8036116&amp;isFromPublicArea=True&amp;isModal=False</t>
  </si>
  <si>
    <t>https://community.secop.gov.co/Public/Tendering/OpportunityDetail/Index?noticeUID=CO1.NTC.8828713&amp;isFromPublicArea=True&amp;isModal=False</t>
  </si>
  <si>
    <t>https://community.secop.gov.co/Public/Tendering/OpportunityDetail/Index?noticeUID=CO1.NTC.8828438&amp;isFromPublicArea=True&amp;isModal=False</t>
  </si>
  <si>
    <t>https://community.secop.gov.co/Public/Tendering/OpportunityDetail/Index?noticeUID=CO1.NTC.8826703&amp;isFromPublicArea=True&amp;isModal=False</t>
  </si>
  <si>
    <t>https://community.secop.gov.co/Public/Tendering/OpportunityDetail/Index?noticeUID=CO1.NTC.8843177&amp;isFromPublicArea=True&amp;isModal=False</t>
  </si>
  <si>
    <t>https://community.secop.gov.co/Public/Tendering/OpportunityDetail/Index?noticeUID=CO1.NTC.8879317&amp;isFromPublicArea=True&amp;isModal=False</t>
  </si>
  <si>
    <t>https://community.secop.gov.co/Public/Tendering/OpportunityDetail/Index?noticeUID=CO1.NTC.8987146&amp;isFromPublicArea=True&amp;isModal=False</t>
  </si>
  <si>
    <t>https://community.secop.gov.co/Public/Tendering/OpportunityDetail/Index?noticeUID=CO1.NTC.8995841&amp;isFromPublicArea=True&amp;isModal=False</t>
  </si>
  <si>
    <t>https://community.secop.gov.co/Public/Tendering/OpportunityDetail/Index?noticeUID=CO1.NTC.8999417&amp;isFromPublicArea=True&amp;isModal=False</t>
  </si>
  <si>
    <t>https://community.secop.gov.co/Public/Tendering/OpportunityDetail/Index?noticeUID=CO1.NTC.8979782&amp;isFromPublicArea=True&amp;isModal=False</t>
  </si>
  <si>
    <t>https://community.secop.gov.co/Public/Tendering/OpportunityDetail/Index?noticeUID=CO1.NTC.8981915&amp;isFromPublicArea=True&amp;isModal=False</t>
  </si>
  <si>
    <t>https://community.secop.gov.co/Public/Tendering/OpportunityDetail/Index?noticeUID=CO1.NTC.8981900&amp;isFromPublicArea=True&amp;isModal=False</t>
  </si>
  <si>
    <t>https://community.secop.gov.co/Public/Tendering/OpportunityDetail/Index?noticeUID=CO1.NTC.8939893&amp;isFromPublicArea=True&amp;isModal=False</t>
  </si>
  <si>
    <t>https://community.secop.gov.co/Public/Tendering/OpportunityDetail/Index?noticeUID=CO1.NTC.8988079&amp;isFromPublicArea=True&amp;isModal=False</t>
  </si>
  <si>
    <t>https://community.secop.gov.co/Public/Tendering/OpportunityDetail/Index?noticeUID=CO1.NTC.8999720&amp;isFromPublicArea=True&amp;isModal=False</t>
  </si>
  <si>
    <t>https://community.secop.gov.co/Public/Tendering/OpportunityDetail/Index?noticeUID=CO1.NTC.8998068&amp;isFromPublicArea=True&amp;isModal=False</t>
  </si>
  <si>
    <t>https://community.secop.gov.co/Public/Tendering/OpportunityDetail/Index?noticeUID=CO1.NTC.9014892&amp;isFromPublicArea=True&amp;isModal=False</t>
  </si>
  <si>
    <t>https://community.secop.gov.co/Public/Tendering/OpportunityDetail/Index?noticeUID=CO1.NTC.9016047&amp;isFromPublicArea=True&amp;isModal=False</t>
  </si>
  <si>
    <t>https://community.secop.gov.co/Public/Tendering/OpportunityDetail/Index?noticeUID=CO1.NTC.9017121&amp;isFromPublicArea=True&amp;isModal=False</t>
  </si>
  <si>
    <t>https://community.secop.gov.co/Public/Tendering/OpportunityDetail/Index?noticeUID=CO1.NTC.9017125&amp;isFromPublicArea=True&amp;isModal=False</t>
  </si>
  <si>
    <t>https://community.secop.gov.co/Public/Tendering/OpportunityDetail/Index?noticeUID=CO1.NTC.9044196&amp;isFromPublicArea=True&amp;isModal=False</t>
  </si>
  <si>
    <t>https://community.secop.gov.co/Public/Tendering/OpportunityDetail/Index?noticeUID=CO1.NTC.9040373&amp;isFromPublicArea=True&amp;isModal=False</t>
  </si>
  <si>
    <t>https://community.secop.gov.co/Public/Tendering/OpportunityDetail/Index?noticeUID=CO1.NTC.9040555&amp;isFromPublicArea=True&amp;isModal=False</t>
  </si>
  <si>
    <t>https://community.secop.gov.co/Public/Tendering/OpportunityDetail/Index?noticeUID=CO1.NTC.9040842&amp;isFromPublicArea=True&amp;isModal=False</t>
  </si>
  <si>
    <t>https://community.secop.gov.co/Public/Tendering/OpportunityDetail/Inde?noticeUID=CO1.NTC.9046872&amp;isFromPublicArea=True&amp;isModal=False</t>
  </si>
  <si>
    <t>17DANII1216@GMAIL.COM</t>
  </si>
  <si>
    <t>MIE-CPS-006-2025CS</t>
  </si>
  <si>
    <t>MIE-CPS-006-2025CD</t>
  </si>
  <si>
    <t>VICIOSO TORRES SOFIA</t>
  </si>
  <si>
    <t>MIE-CPS-010-2025CD</t>
  </si>
  <si>
    <t>MIE-CPS-010-2025CS</t>
  </si>
  <si>
    <t>PEDRAZA RODRIGUEZ ANDRES FELIPE</t>
  </si>
  <si>
    <t>MIE-CPS-012-2025CD</t>
  </si>
  <si>
    <t>MIE-CPS-012-2025CS</t>
  </si>
  <si>
    <t>FERREIRA MORETT ALICIA STEFANIA</t>
  </si>
  <si>
    <t>MIE-CPS-035-2025CD</t>
  </si>
  <si>
    <t>MIE-CPS-035-2025CS</t>
  </si>
  <si>
    <t>GARCIA REYES LIZA YOMARA</t>
  </si>
  <si>
    <t xml:space="preserve">MIE-CPS-120-2025 </t>
  </si>
  <si>
    <t>MIE-CPS-163-2025</t>
  </si>
  <si>
    <t>N/A</t>
  </si>
  <si>
    <t>MIE-CD-004-2025</t>
  </si>
  <si>
    <t>MIE-CD-005-2025</t>
  </si>
  <si>
    <t>MIE-CD-006-2025</t>
  </si>
  <si>
    <t>RECUERSOS PENDIENTES POR EJECUTAR</t>
  </si>
  <si>
    <t>CEDIDO</t>
  </si>
  <si>
    <t>MIE-SASI-003-2025</t>
  </si>
  <si>
    <t>CONTRATAR EL SUMINISTRO DE TIQUETES AÉREOS EN RUTAS NACIONALES E INTERNACIONALES; DESTINADOS AL DESPLAZAMIENTO DE SERVIDORES PÚBLICOS Y/O CONTRATISTAS; PARA EL CUMPLIMIENTO DE LAS  ACTIVIDADES MISIONALES Y DE APOYO A LA GESTIÓN DEL MINISTERIO DE IGUALDAD Y EQUIDAD; ASÍ COMO LOS DEMÁS SERVICIOS CONEX</t>
  </si>
  <si>
    <t>licitaciones@euroamerican.com.co</t>
  </si>
  <si>
    <t>https://community.secop.gov.co/Public/Tendering/OpportunityDetail/Index?noticeUID=CO1.NTC.9244802&amp;isFromPublicArea=True&amp;isModal=False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</si>
</sst>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quot;$&quot;\ #,##0.00"/>
  </numFmts>
  <fonts count="16" x14ac:knownFonts="1">
    <font>
      <sz val="11"/>
      <color theme="1"/>
      <name val="Aptos Narrow"/>
      <family val="2"/>
      <scheme val="minor"/>
    </font>
    <font>
      <sz val="11"/>
      <color theme="1"/>
      <name val="Aptos Narrow"/>
      <family val="2"/>
      <scheme val="minor"/>
    </font>
    <font>
      <b/>
      <sz val="8"/>
      <color theme="1"/>
      <name val="Verdana"/>
      <family val="2"/>
    </font>
    <font>
      <sz val="12"/>
      <color theme="1"/>
      <name val="Arial Narrow"/>
      <family val="2"/>
    </font>
    <font>
      <b/>
      <sz val="8"/>
      <color theme="0"/>
      <name val="Verdana"/>
      <family val="2"/>
    </font>
    <font>
      <sz val="8"/>
      <color rgb="FF000000"/>
      <name val="Verdana"/>
      <family val="2"/>
    </font>
    <font>
      <sz val="8"/>
      <color theme="1"/>
      <name val="Verdana"/>
      <family val="2"/>
    </font>
    <font>
      <u/>
      <sz val="11"/>
      <color theme="10"/>
      <name val="Aptos Narrow"/>
      <family val="2"/>
      <scheme val="minor"/>
    </font>
    <font>
      <u/>
      <sz val="8"/>
      <color theme="10"/>
      <name val="Verdana"/>
      <family val="2"/>
    </font>
    <font>
      <u/>
      <sz val="12"/>
      <color theme="1"/>
      <name val="Arial Narrow"/>
      <family val="2"/>
    </font>
    <font>
      <sz val="11"/>
      <name val="Aptos Narrow"/>
      <family val="2"/>
      <scheme val="minor"/>
    </font>
    <font>
      <b/>
      <sz val="12"/>
      <color theme="1"/>
      <name val="Arial Narrow"/>
      <family val="2"/>
    </font>
    <font>
      <sz val="9"/>
      <color rgb="FF000000"/>
      <name val="Verdana"/>
      <family val="2"/>
    </font>
    <font>
      <u/>
      <sz val="8"/>
      <color rgb="FF0563C1"/>
      <name val="Verdana"/>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rgb="FFD23C78"/>
        <bgColor indexed="64"/>
      </patternFill>
    </fill>
    <fill>
      <patternFill patternType="solid">
        <fgColor theme="0"/>
        <bgColor indexed="64"/>
      </patternFill>
    </fill>
    <fill>
      <patternFill patternType="solid">
        <fgColor rgb="FFFF0000"/>
        <bgColor indexed="64"/>
      </patternFill>
    </fill>
    <fill>
      <patternFill patternType="solid">
        <fgColor rgb="FFFFFFFF"/>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0" fontId="10" fillId="0" borderId="0"/>
    <xf numFmtId="0" fontId="7" fillId="0" borderId="0" applyNumberFormat="0" applyFill="0" applyBorder="0" applyAlignment="0" applyProtection="0"/>
  </cellStyleXfs>
  <cellXfs count="30">
    <xf numFmtId="0" fontId="0" fillId="0" borderId="0" xfId="0"/>
    <xf numFmtId="0" fontId="3" fillId="0" borderId="0" xfId="0" applyFont="1"/>
    <xf numFmtId="0" fontId="4" fillId="2" borderId="1" xfId="0" applyFont="1" applyFill="1" applyBorder="1" applyAlignment="1">
      <alignment horizontal="center" vertical="center" wrapText="1"/>
    </xf>
    <xf numFmtId="8" fontId="6" fillId="0" borderId="1" xfId="1" applyNumberFormat="1" applyFont="1" applyFill="1" applyBorder="1" applyAlignment="1">
      <alignment horizontal="center" vertical="center" wrapText="1"/>
    </xf>
    <xf numFmtId="0" fontId="8" fillId="0" borderId="1" xfId="3" applyFont="1" applyFill="1" applyBorder="1" applyAlignment="1">
      <alignment horizontal="center" vertical="center" wrapText="1"/>
    </xf>
    <xf numFmtId="0" fontId="9" fillId="0" borderId="1" xfId="3" applyFont="1" applyFill="1" applyBorder="1" applyAlignment="1">
      <alignment wrapText="1"/>
    </xf>
    <xf numFmtId="0" fontId="8" fillId="0" borderId="1" xfId="5"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xf>
    <xf numFmtId="0" fontId="11" fillId="3" borderId="0" xfId="0" applyFont="1" applyFill="1"/>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9" fontId="6" fillId="0" borderId="1" xfId="2" applyFont="1" applyFill="1" applyBorder="1" applyAlignment="1">
      <alignment horizontal="center" vertical="center" wrapText="1"/>
    </xf>
    <xf numFmtId="0" fontId="13" fillId="0" borderId="1" xfId="0" applyFont="1" applyBorder="1" applyAlignment="1">
      <alignment horizontal="center" vertical="center" wrapText="1"/>
    </xf>
    <xf numFmtId="0" fontId="0" fillId="0" borderId="1" xfId="0" applyBorder="1" applyAlignment="1">
      <alignment wrapText="1"/>
    </xf>
    <xf numFmtId="14" fontId="12"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164" fontId="4" fillId="4" borderId="1" xfId="2"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1" xfId="1" applyNumberFormat="1" applyFont="1" applyFill="1" applyBorder="1" applyAlignment="1">
      <alignment horizontal="center" vertical="center" wrapText="1"/>
    </xf>
    <xf numFmtId="164" fontId="3" fillId="0" borderId="0" xfId="0" applyNumberFormat="1" applyFont="1" applyAlignment="1">
      <alignment horizontal="center" vertical="center"/>
    </xf>
    <xf numFmtId="0" fontId="5" fillId="5" borderId="3"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7" fillId="0" borderId="1" xfId="3" applyBorder="1" applyAlignment="1">
      <alignment horizontal="center" vertical="center" wrapText="1"/>
    </xf>
    <xf numFmtId="44" fontId="6" fillId="0" borderId="1" xfId="1"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7" fillId="0" borderId="1" xfId="3" applyFill="1" applyBorder="1" applyAlignment="1">
      <alignment horizontal="center" vertical="center" wrapText="1"/>
    </xf>
  </cellXfs>
  <cellStyles count="6">
    <cellStyle name="Hipervínculo" xfId="3" builtinId="8"/>
    <cellStyle name="Hyperlink" xfId="5" xr:uid="{9BAE5622-DB21-42C5-BCDA-EF4EF4508CED}"/>
    <cellStyle name="Moneda" xfId="1" builtinId="4"/>
    <cellStyle name="Normal" xfId="0" builtinId="0"/>
    <cellStyle name="Normal 2" xfId="4" xr:uid="{0817799E-DA00-43ED-9D3A-1713BE5AB2EC}"/>
    <cellStyle name="Porcentaje" xfId="2" builtinId="5"/>
  </cellStyles>
  <dxfs count="17">
    <dxf>
      <fill>
        <patternFill>
          <bgColor theme="3" tint="0.79998168889431442"/>
        </patternFill>
      </fill>
    </dxf>
    <dxf>
      <fill>
        <patternFill>
          <bgColor theme="3" tint="0.79998168889431442"/>
        </patternFill>
      </fill>
    </dxf>
    <dxf>
      <fill>
        <patternFill>
          <bgColor theme="3" tint="0.79998168889431442"/>
        </patternFill>
      </fill>
    </dxf>
    <dxf>
      <fill>
        <patternFill>
          <bgColor theme="2" tint="-9.9948118533890809E-2"/>
        </patternFill>
      </fill>
    </dxf>
    <dxf>
      <fill>
        <patternFill>
          <bgColor theme="6"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patternType="none">
          <bgColor auto="1"/>
        </patternFill>
      </fill>
    </dxf>
    <dxf>
      <fill>
        <patternFill>
          <bgColor theme="0"/>
        </patternFill>
      </fill>
    </dxf>
    <dxf>
      <fill>
        <patternFill>
          <bgColor theme="2" tint="-9.9948118533890809E-2"/>
        </patternFill>
      </fill>
    </dxf>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47626</xdr:rowOff>
    </xdr:from>
    <xdr:to>
      <xdr:col>0</xdr:col>
      <xdr:colOff>104775</xdr:colOff>
      <xdr:row>0</xdr:row>
      <xdr:rowOff>1089628</xdr:rowOff>
    </xdr:to>
    <xdr:pic>
      <xdr:nvPicPr>
        <xdr:cNvPr id="2" name="Imagen 1">
          <a:extLst>
            <a:ext uri="{FF2B5EF4-FFF2-40B4-BE49-F238E27FC236}">
              <a16:creationId xmlns:a16="http://schemas.microsoft.com/office/drawing/2014/main" id="{E41ADC3F-67F7-4FEE-9CB6-A2F80DCB405E}"/>
            </a:ext>
          </a:extLst>
        </xdr:cNvPr>
        <xdr:cNvPicPr>
          <a:picLocks noChangeAspect="1"/>
        </xdr:cNvPicPr>
      </xdr:nvPicPr>
      <xdr:blipFill>
        <a:blip xmlns:r="http://schemas.openxmlformats.org/officeDocument/2006/relationships" r:embed="rId1"/>
        <a:stretch>
          <a:fillRect/>
        </a:stretch>
      </xdr:blipFill>
      <xdr:spPr>
        <a:xfrm>
          <a:off x="104775" y="47626"/>
          <a:ext cx="0" cy="1042002"/>
        </a:xfrm>
        <a:prstGeom prst="rect">
          <a:avLst/>
        </a:prstGeom>
      </xdr:spPr>
    </xdr:pic>
    <xdr:clientData/>
  </xdr:twoCellAnchor>
  <xdr:twoCellAnchor editAs="oneCell">
    <xdr:from>
      <xdr:col>0</xdr:col>
      <xdr:colOff>104775</xdr:colOff>
      <xdr:row>0</xdr:row>
      <xdr:rowOff>47625</xdr:rowOff>
    </xdr:from>
    <xdr:to>
      <xdr:col>1</xdr:col>
      <xdr:colOff>381000</xdr:colOff>
      <xdr:row>0</xdr:row>
      <xdr:rowOff>1200150</xdr:rowOff>
    </xdr:to>
    <xdr:pic>
      <xdr:nvPicPr>
        <xdr:cNvPr id="3" name="Imagen 2">
          <a:extLst>
            <a:ext uri="{FF2B5EF4-FFF2-40B4-BE49-F238E27FC236}">
              <a16:creationId xmlns:a16="http://schemas.microsoft.com/office/drawing/2014/main" id="{30C2FEB4-68B4-4921-8C8B-DDB39FFA6480}"/>
            </a:ext>
          </a:extLst>
        </xdr:cNvPr>
        <xdr:cNvPicPr>
          <a:picLocks noChangeAspect="1"/>
        </xdr:cNvPicPr>
      </xdr:nvPicPr>
      <xdr:blipFill>
        <a:blip xmlns:r="http://schemas.openxmlformats.org/officeDocument/2006/relationships" r:embed="rId1"/>
        <a:stretch>
          <a:fillRect/>
        </a:stretch>
      </xdr:blipFill>
      <xdr:spPr>
        <a:xfrm>
          <a:off x="104775" y="47625"/>
          <a:ext cx="1657350" cy="115252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17DANII1216@GMAIL.COM" TargetMode="External"/><Relationship Id="rId7" Type="http://schemas.openxmlformats.org/officeDocument/2006/relationships/printerSettings" Target="../printerSettings/printerSettings1.bin"/><Relationship Id="rId2" Type="http://schemas.openxmlformats.org/officeDocument/2006/relationships/hyperlink" Target="https://operaciones.colombiacompra.gov.co/tienda-virtual-del-estado-colombiano/ordenes-compra/153242" TargetMode="External"/><Relationship Id="rId1" Type="http://schemas.openxmlformats.org/officeDocument/2006/relationships/hyperlink" Target="https://operaciones.colombiacompra.gov.co/tienda-virtual-del-estado-colombiano/ordenes-compra/153241" TargetMode="External"/><Relationship Id="rId6" Type="http://schemas.openxmlformats.org/officeDocument/2006/relationships/hyperlink" Target="https://community.secop.gov.co/Public/Tendering/OpportunityDetail/Index?noticeUID=CO1.NTC.9244802&amp;isFromPublicArea=True&amp;isModal=False" TargetMode="External"/><Relationship Id="rId5" Type="http://schemas.openxmlformats.org/officeDocument/2006/relationships/hyperlink" Target="mailto:licitaciones@euroamerican.com.co" TargetMode="External"/><Relationship Id="rId10" Type="http://schemas.openxmlformats.org/officeDocument/2006/relationships/comments" Target="../comments1.xml"/><Relationship Id="rId4" Type="http://schemas.openxmlformats.org/officeDocument/2006/relationships/hyperlink" Target="mailto:sofiadp.torres09@gmail.com"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4183B-3554-4FD2-BF76-2587FCFCF6BE}">
  <dimension ref="A1:W370"/>
  <sheetViews>
    <sheetView tabSelected="1" topLeftCell="C1" zoomScale="80" zoomScaleNormal="80" workbookViewId="0">
      <pane ySplit="2" topLeftCell="A343" activePane="bottomLeft" state="frozen"/>
      <selection pane="bottomLeft" activeCell="M348" sqref="M348"/>
    </sheetView>
  </sheetViews>
  <sheetFormatPr baseColWidth="10" defaultColWidth="0" defaultRowHeight="15.75" x14ac:dyDescent="0.25"/>
  <cols>
    <col min="1" max="1" width="20.7109375" style="1" customWidth="1"/>
    <col min="2" max="2" width="76.42578125" style="7" customWidth="1"/>
    <col min="3" max="3" width="23.7109375" style="8" customWidth="1"/>
    <col min="4" max="4" width="19" style="8" customWidth="1"/>
    <col min="5" max="5" width="23.7109375" style="8" customWidth="1"/>
    <col min="6" max="6" width="22.140625" style="8" customWidth="1"/>
    <col min="7" max="8" width="15.85546875" style="9" customWidth="1"/>
    <col min="9" max="9" width="17.42578125" style="1" customWidth="1"/>
    <col min="10" max="10" width="19.85546875" style="1" customWidth="1"/>
    <col min="11" max="11" width="17.42578125" style="8" customWidth="1"/>
    <col min="12" max="13" width="38.7109375" style="22" customWidth="1"/>
    <col min="14" max="14" width="47" style="1" bestFit="1" customWidth="1"/>
    <col min="15" max="23" width="0" style="1" hidden="1" customWidth="1"/>
    <col min="24" max="16384" width="11.42578125" style="1" hidden="1"/>
  </cols>
  <sheetData>
    <row r="1" spans="1:15" ht="100.5" customHeight="1" x14ac:dyDescent="0.25">
      <c r="A1" s="27" t="s">
        <v>1068</v>
      </c>
      <c r="B1" s="27"/>
      <c r="C1" s="27"/>
      <c r="D1" s="27"/>
      <c r="E1" s="27"/>
      <c r="F1" s="27"/>
      <c r="G1" s="27"/>
      <c r="H1" s="27"/>
      <c r="I1" s="27"/>
      <c r="J1" s="27"/>
      <c r="K1" s="27"/>
      <c r="L1" s="27"/>
      <c r="M1" s="27"/>
      <c r="N1" s="28"/>
    </row>
    <row r="2" spans="1:15" s="2" customFormat="1" ht="31.5" x14ac:dyDescent="0.25">
      <c r="A2" s="2" t="s">
        <v>0</v>
      </c>
      <c r="B2" s="2" t="s">
        <v>1</v>
      </c>
      <c r="C2" s="2" t="s">
        <v>2</v>
      </c>
      <c r="D2" s="2" t="s">
        <v>3</v>
      </c>
      <c r="E2" s="2" t="s">
        <v>4</v>
      </c>
      <c r="F2" s="2" t="s">
        <v>1179</v>
      </c>
      <c r="G2" s="2" t="s">
        <v>5</v>
      </c>
      <c r="H2" s="2" t="s">
        <v>6</v>
      </c>
      <c r="I2" s="2" t="s">
        <v>7</v>
      </c>
      <c r="J2" s="2" t="s">
        <v>1500</v>
      </c>
      <c r="K2" s="2" t="s">
        <v>1507</v>
      </c>
      <c r="L2" s="19" t="s">
        <v>1178</v>
      </c>
      <c r="M2" s="19" t="s">
        <v>1696</v>
      </c>
      <c r="N2" s="2" t="s">
        <v>8</v>
      </c>
    </row>
    <row r="3" spans="1:15" ht="53.25" customHeight="1" x14ac:dyDescent="0.25">
      <c r="A3" s="11" t="s">
        <v>9</v>
      </c>
      <c r="B3" s="11" t="s">
        <v>10</v>
      </c>
      <c r="C3" s="11" t="s">
        <v>11</v>
      </c>
      <c r="D3" s="11" t="s">
        <v>12</v>
      </c>
      <c r="E3" s="11" t="s">
        <v>13</v>
      </c>
      <c r="F3" s="11" t="s">
        <v>1189</v>
      </c>
      <c r="G3" s="12">
        <v>45672</v>
      </c>
      <c r="H3" s="12">
        <v>45673</v>
      </c>
      <c r="I3" s="13">
        <v>45991</v>
      </c>
      <c r="J3" s="14">
        <v>1</v>
      </c>
      <c r="K3" s="3">
        <v>5378126685</v>
      </c>
      <c r="L3" s="20">
        <v>5378126685.3299999</v>
      </c>
      <c r="M3" s="20">
        <f>L3-K3</f>
        <v>0.32999992370605469</v>
      </c>
      <c r="N3" s="4" t="s">
        <v>14</v>
      </c>
    </row>
    <row r="4" spans="1:15" ht="63.75" customHeight="1" x14ac:dyDescent="0.25">
      <c r="A4" s="11" t="s">
        <v>15</v>
      </c>
      <c r="B4" s="11" t="s">
        <v>16</v>
      </c>
      <c r="C4" s="11" t="s">
        <v>17</v>
      </c>
      <c r="D4" s="11" t="s">
        <v>12</v>
      </c>
      <c r="E4" s="11" t="s">
        <v>18</v>
      </c>
      <c r="F4" s="11" t="s">
        <v>1190</v>
      </c>
      <c r="G4" s="12">
        <v>45677</v>
      </c>
      <c r="H4" s="12">
        <v>45678</v>
      </c>
      <c r="I4" s="13">
        <v>45838</v>
      </c>
      <c r="J4" s="14">
        <v>1</v>
      </c>
      <c r="K4" s="3">
        <v>82500000</v>
      </c>
      <c r="L4" s="21">
        <v>82500000</v>
      </c>
      <c r="M4" s="20">
        <f t="shared" ref="M4:M66" si="0">L4-K4</f>
        <v>0</v>
      </c>
      <c r="N4" s="4" t="s">
        <v>19</v>
      </c>
    </row>
    <row r="5" spans="1:15" ht="95.25" customHeight="1" x14ac:dyDescent="0.25">
      <c r="A5" s="11" t="s">
        <v>20</v>
      </c>
      <c r="B5" s="11" t="s">
        <v>1569</v>
      </c>
      <c r="C5" s="11" t="s">
        <v>17</v>
      </c>
      <c r="D5" s="11" t="s">
        <v>12</v>
      </c>
      <c r="E5" s="11" t="s">
        <v>21</v>
      </c>
      <c r="F5" s="11" t="s">
        <v>1191</v>
      </c>
      <c r="G5" s="12">
        <v>45677</v>
      </c>
      <c r="H5" s="12">
        <v>45678</v>
      </c>
      <c r="I5" s="13">
        <v>45838</v>
      </c>
      <c r="J5" s="14">
        <v>1</v>
      </c>
      <c r="K5" s="3">
        <v>60500000</v>
      </c>
      <c r="L5" s="21">
        <v>60500000</v>
      </c>
      <c r="M5" s="20">
        <f t="shared" si="0"/>
        <v>0</v>
      </c>
      <c r="N5" s="4" t="s">
        <v>22</v>
      </c>
    </row>
    <row r="6" spans="1:15" ht="84.75" customHeight="1" x14ac:dyDescent="0.25">
      <c r="A6" s="11" t="s">
        <v>23</v>
      </c>
      <c r="B6" s="11" t="s">
        <v>24</v>
      </c>
      <c r="C6" s="11" t="s">
        <v>17</v>
      </c>
      <c r="D6" s="11" t="s">
        <v>12</v>
      </c>
      <c r="E6" s="11" t="s">
        <v>25</v>
      </c>
      <c r="F6" s="11" t="s">
        <v>1192</v>
      </c>
      <c r="G6" s="12">
        <v>45677</v>
      </c>
      <c r="H6" s="12">
        <v>45678</v>
      </c>
      <c r="I6" s="13">
        <v>45838</v>
      </c>
      <c r="J6" s="14">
        <v>1</v>
      </c>
      <c r="K6" s="3">
        <v>66000000</v>
      </c>
      <c r="L6" s="21">
        <v>66000000</v>
      </c>
      <c r="M6" s="20">
        <f t="shared" si="0"/>
        <v>0</v>
      </c>
      <c r="N6" s="4" t="s">
        <v>26</v>
      </c>
      <c r="O6" s="5"/>
    </row>
    <row r="7" spans="1:15" ht="63.75" customHeight="1" x14ac:dyDescent="0.25">
      <c r="A7" s="11" t="s">
        <v>27</v>
      </c>
      <c r="B7" s="11" t="s">
        <v>28</v>
      </c>
      <c r="C7" s="11" t="s">
        <v>17</v>
      </c>
      <c r="D7" s="11" t="s">
        <v>12</v>
      </c>
      <c r="E7" s="11" t="s">
        <v>29</v>
      </c>
      <c r="F7" s="11" t="s">
        <v>1193</v>
      </c>
      <c r="G7" s="12">
        <v>45678</v>
      </c>
      <c r="H7" s="12">
        <v>45679</v>
      </c>
      <c r="I7" s="13">
        <v>45838</v>
      </c>
      <c r="J7" s="14">
        <v>1</v>
      </c>
      <c r="K7" s="3">
        <v>82500000</v>
      </c>
      <c r="L7" s="21">
        <v>82500000</v>
      </c>
      <c r="M7" s="20">
        <f t="shared" si="0"/>
        <v>0</v>
      </c>
      <c r="N7" s="4" t="s">
        <v>30</v>
      </c>
    </row>
    <row r="8" spans="1:15" ht="74.25" customHeight="1" x14ac:dyDescent="0.25">
      <c r="A8" s="11" t="s">
        <v>31</v>
      </c>
      <c r="B8" s="11" t="s">
        <v>32</v>
      </c>
      <c r="C8" s="11" t="s">
        <v>17</v>
      </c>
      <c r="D8" s="11" t="s">
        <v>12</v>
      </c>
      <c r="E8" s="11" t="s">
        <v>33</v>
      </c>
      <c r="F8" s="11" t="s">
        <v>1194</v>
      </c>
      <c r="G8" s="12">
        <v>45678</v>
      </c>
      <c r="H8" s="12">
        <v>45678</v>
      </c>
      <c r="I8" s="13">
        <v>45838</v>
      </c>
      <c r="J8" s="14">
        <v>1</v>
      </c>
      <c r="K8" s="3">
        <v>24750000</v>
      </c>
      <c r="L8" s="21">
        <v>24750000</v>
      </c>
      <c r="M8" s="20">
        <f t="shared" si="0"/>
        <v>0</v>
      </c>
      <c r="N8" s="4" t="s">
        <v>34</v>
      </c>
    </row>
    <row r="9" spans="1:15" ht="74.25" customHeight="1" x14ac:dyDescent="0.25">
      <c r="A9" s="11" t="s">
        <v>1679</v>
      </c>
      <c r="B9" s="11" t="s">
        <v>1570</v>
      </c>
      <c r="C9" s="11" t="s">
        <v>35</v>
      </c>
      <c r="D9" s="11" t="s">
        <v>12</v>
      </c>
      <c r="E9" s="11" t="s">
        <v>1680</v>
      </c>
      <c r="F9" s="4" t="s">
        <v>1195</v>
      </c>
      <c r="G9" s="12">
        <v>45679</v>
      </c>
      <c r="H9" s="12">
        <v>45680</v>
      </c>
      <c r="I9" s="13" t="s">
        <v>1697</v>
      </c>
      <c r="J9" s="14">
        <v>1</v>
      </c>
      <c r="K9" s="3">
        <v>19800000</v>
      </c>
      <c r="L9" s="21">
        <v>2280000</v>
      </c>
      <c r="M9" s="20">
        <v>0</v>
      </c>
      <c r="N9" s="4" t="s">
        <v>36</v>
      </c>
    </row>
    <row r="10" spans="1:15" ht="53.25" customHeight="1" x14ac:dyDescent="0.25">
      <c r="A10" s="11" t="s">
        <v>1678</v>
      </c>
      <c r="B10" s="11" t="s">
        <v>1570</v>
      </c>
      <c r="C10" s="11" t="s">
        <v>35</v>
      </c>
      <c r="D10" s="11" t="s">
        <v>12</v>
      </c>
      <c r="E10" s="11" t="s">
        <v>37</v>
      </c>
      <c r="F10" s="11" t="s">
        <v>1677</v>
      </c>
      <c r="G10" s="12">
        <v>45679</v>
      </c>
      <c r="H10" s="12">
        <v>45680</v>
      </c>
      <c r="I10" s="13">
        <v>45838</v>
      </c>
      <c r="J10" s="14">
        <v>1</v>
      </c>
      <c r="K10" s="3">
        <v>19800000</v>
      </c>
      <c r="L10" s="21">
        <v>17520000</v>
      </c>
      <c r="M10" s="20">
        <f t="shared" si="0"/>
        <v>-2280000</v>
      </c>
      <c r="N10" s="4" t="s">
        <v>36</v>
      </c>
    </row>
    <row r="11" spans="1:15" ht="53.25" customHeight="1" x14ac:dyDescent="0.25">
      <c r="A11" s="11" t="s">
        <v>38</v>
      </c>
      <c r="B11" s="11" t="s">
        <v>39</v>
      </c>
      <c r="C11" s="11" t="s">
        <v>35</v>
      </c>
      <c r="D11" s="11" t="s">
        <v>12</v>
      </c>
      <c r="E11" s="11" t="s">
        <v>40</v>
      </c>
      <c r="F11" s="11" t="s">
        <v>1196</v>
      </c>
      <c r="G11" s="12">
        <v>45679</v>
      </c>
      <c r="H11" s="12">
        <v>45679</v>
      </c>
      <c r="I11" s="13">
        <v>45838</v>
      </c>
      <c r="J11" s="14">
        <v>1</v>
      </c>
      <c r="K11" s="3">
        <v>19800000</v>
      </c>
      <c r="L11" s="21">
        <v>19800000</v>
      </c>
      <c r="M11" s="20">
        <f t="shared" si="0"/>
        <v>0</v>
      </c>
      <c r="N11" s="4" t="s">
        <v>41</v>
      </c>
    </row>
    <row r="12" spans="1:15" ht="53.25" customHeight="1" x14ac:dyDescent="0.25">
      <c r="A12" s="11" t="s">
        <v>42</v>
      </c>
      <c r="B12" s="11" t="s">
        <v>43</v>
      </c>
      <c r="C12" s="11" t="s">
        <v>17</v>
      </c>
      <c r="D12" s="11" t="s">
        <v>12</v>
      </c>
      <c r="E12" s="11" t="s">
        <v>44</v>
      </c>
      <c r="F12" s="11" t="s">
        <v>1197</v>
      </c>
      <c r="G12" s="12">
        <v>45679</v>
      </c>
      <c r="H12" s="12">
        <v>45680</v>
      </c>
      <c r="I12" s="13">
        <v>45838</v>
      </c>
      <c r="J12" s="14">
        <v>1</v>
      </c>
      <c r="K12" s="3">
        <v>68750000</v>
      </c>
      <c r="L12" s="21">
        <v>68750000</v>
      </c>
      <c r="M12" s="20">
        <f t="shared" si="0"/>
        <v>0</v>
      </c>
      <c r="N12" s="4" t="s">
        <v>45</v>
      </c>
    </row>
    <row r="13" spans="1:15" ht="53.25" customHeight="1" x14ac:dyDescent="0.25">
      <c r="A13" s="11" t="s">
        <v>46</v>
      </c>
      <c r="B13" s="11" t="s">
        <v>47</v>
      </c>
      <c r="C13" s="11" t="s">
        <v>17</v>
      </c>
      <c r="D13" s="11" t="s">
        <v>12</v>
      </c>
      <c r="E13" s="11" t="s">
        <v>48</v>
      </c>
      <c r="F13" s="11" t="s">
        <v>1198</v>
      </c>
      <c r="G13" s="12">
        <v>45680</v>
      </c>
      <c r="H13" s="12">
        <v>45681</v>
      </c>
      <c r="I13" s="13">
        <v>45838</v>
      </c>
      <c r="J13" s="14">
        <v>1</v>
      </c>
      <c r="K13" s="3">
        <v>68750000</v>
      </c>
      <c r="L13" s="21">
        <v>68750000</v>
      </c>
      <c r="M13" s="20">
        <f t="shared" si="0"/>
        <v>0</v>
      </c>
      <c r="N13" s="4" t="s">
        <v>49</v>
      </c>
    </row>
    <row r="14" spans="1:15" ht="53.25" customHeight="1" x14ac:dyDescent="0.25">
      <c r="A14" s="11" t="s">
        <v>1681</v>
      </c>
      <c r="B14" s="11" t="s">
        <v>1571</v>
      </c>
      <c r="C14" s="11" t="s">
        <v>17</v>
      </c>
      <c r="D14" s="11" t="s">
        <v>12</v>
      </c>
      <c r="E14" s="11" t="s">
        <v>1683</v>
      </c>
      <c r="F14" s="11" t="s">
        <v>1199</v>
      </c>
      <c r="G14" s="12">
        <v>45680</v>
      </c>
      <c r="H14" s="12">
        <v>45681</v>
      </c>
      <c r="I14" s="13" t="s">
        <v>1697</v>
      </c>
      <c r="J14" s="14">
        <v>1</v>
      </c>
      <c r="K14" s="3">
        <v>66000000</v>
      </c>
      <c r="L14" s="21">
        <v>19200000</v>
      </c>
      <c r="M14" s="20">
        <v>0</v>
      </c>
      <c r="N14" s="4" t="s">
        <v>50</v>
      </c>
    </row>
    <row r="15" spans="1:15" ht="74.25" customHeight="1" x14ac:dyDescent="0.25">
      <c r="A15" s="11" t="s">
        <v>1682</v>
      </c>
      <c r="B15" s="11" t="s">
        <v>1571</v>
      </c>
      <c r="C15" s="11" t="s">
        <v>17</v>
      </c>
      <c r="D15" s="11" t="s">
        <v>12</v>
      </c>
      <c r="E15" s="11" t="s">
        <v>51</v>
      </c>
      <c r="F15" s="11" t="s">
        <v>1499</v>
      </c>
      <c r="G15" s="12">
        <v>45680</v>
      </c>
      <c r="H15" s="12">
        <v>45681</v>
      </c>
      <c r="I15" s="13">
        <v>45838</v>
      </c>
      <c r="J15" s="14">
        <v>1</v>
      </c>
      <c r="K15" s="3">
        <v>66000000</v>
      </c>
      <c r="L15" s="21">
        <v>46800000</v>
      </c>
      <c r="M15" s="20">
        <f t="shared" si="0"/>
        <v>-19200000</v>
      </c>
      <c r="N15" s="4" t="s">
        <v>50</v>
      </c>
    </row>
    <row r="16" spans="1:15" ht="95.25" customHeight="1" x14ac:dyDescent="0.25">
      <c r="A16" s="11" t="s">
        <v>52</v>
      </c>
      <c r="B16" s="11" t="s">
        <v>53</v>
      </c>
      <c r="C16" s="11" t="s">
        <v>17</v>
      </c>
      <c r="D16" s="11" t="s">
        <v>12</v>
      </c>
      <c r="E16" s="11" t="s">
        <v>54</v>
      </c>
      <c r="F16" s="11" t="s">
        <v>1200</v>
      </c>
      <c r="G16" s="12">
        <v>45684</v>
      </c>
      <c r="H16" s="12">
        <v>45685</v>
      </c>
      <c r="I16" s="12">
        <v>45838</v>
      </c>
      <c r="J16" s="14">
        <v>1</v>
      </c>
      <c r="K16" s="3">
        <v>57750000</v>
      </c>
      <c r="L16" s="21">
        <v>57750000</v>
      </c>
      <c r="M16" s="20">
        <f t="shared" si="0"/>
        <v>0</v>
      </c>
      <c r="N16" s="4" t="s">
        <v>55</v>
      </c>
    </row>
    <row r="17" spans="1:14" ht="95.25" customHeight="1" x14ac:dyDescent="0.25">
      <c r="A17" s="11" t="s">
        <v>1684</v>
      </c>
      <c r="B17" s="11" t="s">
        <v>56</v>
      </c>
      <c r="C17" s="11" t="s">
        <v>17</v>
      </c>
      <c r="D17" s="11" t="s">
        <v>12</v>
      </c>
      <c r="E17" s="11" t="s">
        <v>1686</v>
      </c>
      <c r="F17" s="11" t="s">
        <v>1499</v>
      </c>
      <c r="G17" s="12">
        <v>45684</v>
      </c>
      <c r="H17" s="12">
        <v>45685</v>
      </c>
      <c r="I17" s="12" t="s">
        <v>1697</v>
      </c>
      <c r="J17" s="14">
        <v>1</v>
      </c>
      <c r="K17" s="3">
        <v>146250000</v>
      </c>
      <c r="L17" s="21">
        <v>89916667</v>
      </c>
      <c r="M17" s="20">
        <v>0</v>
      </c>
      <c r="N17" s="4" t="s">
        <v>57</v>
      </c>
    </row>
    <row r="18" spans="1:14" ht="63.75" customHeight="1" x14ac:dyDescent="0.25">
      <c r="A18" s="11" t="s">
        <v>1685</v>
      </c>
      <c r="B18" s="11" t="s">
        <v>56</v>
      </c>
      <c r="C18" s="11" t="s">
        <v>17</v>
      </c>
      <c r="D18" s="11" t="s">
        <v>12</v>
      </c>
      <c r="E18" s="11" t="s">
        <v>1528</v>
      </c>
      <c r="F18" s="11" t="s">
        <v>1201</v>
      </c>
      <c r="G18" s="12">
        <v>45684</v>
      </c>
      <c r="H18" s="12">
        <v>45685</v>
      </c>
      <c r="I18" s="13">
        <v>46022</v>
      </c>
      <c r="J18" s="14">
        <v>1</v>
      </c>
      <c r="K18" s="3">
        <v>146250000</v>
      </c>
      <c r="L18" s="21">
        <v>43333333</v>
      </c>
      <c r="M18" s="20">
        <f t="shared" si="0"/>
        <v>-102916667</v>
      </c>
      <c r="N18" s="4" t="s">
        <v>57</v>
      </c>
    </row>
    <row r="19" spans="1:14" ht="63.75" customHeight="1" x14ac:dyDescent="0.25">
      <c r="A19" s="11" t="s">
        <v>58</v>
      </c>
      <c r="B19" s="11" t="s">
        <v>56</v>
      </c>
      <c r="C19" s="11" t="s">
        <v>17</v>
      </c>
      <c r="D19" s="11" t="s">
        <v>12</v>
      </c>
      <c r="E19" s="11" t="s">
        <v>59</v>
      </c>
      <c r="F19" s="11" t="s">
        <v>1202</v>
      </c>
      <c r="G19" s="12">
        <v>45684</v>
      </c>
      <c r="H19" s="12">
        <v>45685</v>
      </c>
      <c r="I19" s="13">
        <v>46022</v>
      </c>
      <c r="J19" s="14">
        <v>1</v>
      </c>
      <c r="K19" s="3">
        <v>146250000</v>
      </c>
      <c r="L19" s="21">
        <v>146250000</v>
      </c>
      <c r="M19" s="20">
        <f t="shared" si="0"/>
        <v>0</v>
      </c>
      <c r="N19" s="4" t="s">
        <v>60</v>
      </c>
    </row>
    <row r="20" spans="1:14" ht="53.25" customHeight="1" x14ac:dyDescent="0.25">
      <c r="A20" s="11" t="s">
        <v>61</v>
      </c>
      <c r="B20" s="11" t="s">
        <v>62</v>
      </c>
      <c r="C20" s="11" t="s">
        <v>17</v>
      </c>
      <c r="D20" s="11" t="s">
        <v>12</v>
      </c>
      <c r="E20" s="11" t="s">
        <v>63</v>
      </c>
      <c r="F20" s="11" t="s">
        <v>1203</v>
      </c>
      <c r="G20" s="12">
        <v>45684</v>
      </c>
      <c r="H20" s="12">
        <v>45685</v>
      </c>
      <c r="I20" s="13">
        <v>46014</v>
      </c>
      <c r="J20" s="14">
        <v>1</v>
      </c>
      <c r="K20" s="3">
        <v>121000000</v>
      </c>
      <c r="L20" s="21">
        <v>121000000</v>
      </c>
      <c r="M20" s="20">
        <f t="shared" si="0"/>
        <v>0</v>
      </c>
      <c r="N20" s="4" t="s">
        <v>64</v>
      </c>
    </row>
    <row r="21" spans="1:14" ht="74.25" customHeight="1" x14ac:dyDescent="0.25">
      <c r="A21" s="11" t="s">
        <v>65</v>
      </c>
      <c r="B21" s="11" t="s">
        <v>66</v>
      </c>
      <c r="C21" s="11" t="s">
        <v>17</v>
      </c>
      <c r="D21" s="11" t="s">
        <v>12</v>
      </c>
      <c r="E21" s="11" t="s">
        <v>67</v>
      </c>
      <c r="F21" s="11" t="s">
        <v>1204</v>
      </c>
      <c r="G21" s="12">
        <v>45685</v>
      </c>
      <c r="H21" s="12">
        <v>45685</v>
      </c>
      <c r="I21" s="13">
        <v>45838</v>
      </c>
      <c r="J21" s="14">
        <v>1</v>
      </c>
      <c r="K21" s="3">
        <v>57750000</v>
      </c>
      <c r="L21" s="21">
        <v>57750000</v>
      </c>
      <c r="M21" s="20">
        <f t="shared" si="0"/>
        <v>0</v>
      </c>
      <c r="N21" s="4" t="s">
        <v>68</v>
      </c>
    </row>
    <row r="22" spans="1:14" ht="74.25" customHeight="1" x14ac:dyDescent="0.25">
      <c r="A22" s="11" t="s">
        <v>69</v>
      </c>
      <c r="B22" s="11" t="s">
        <v>70</v>
      </c>
      <c r="C22" s="11" t="s">
        <v>17</v>
      </c>
      <c r="D22" s="11" t="s">
        <v>12</v>
      </c>
      <c r="E22" s="11" t="s">
        <v>71</v>
      </c>
      <c r="F22" s="11" t="s">
        <v>1205</v>
      </c>
      <c r="G22" s="12">
        <v>45686</v>
      </c>
      <c r="H22" s="12">
        <v>45687</v>
      </c>
      <c r="I22" s="13">
        <v>45838</v>
      </c>
      <c r="J22" s="14">
        <v>1</v>
      </c>
      <c r="K22" s="3">
        <v>52500000</v>
      </c>
      <c r="L22" s="21">
        <v>52500000</v>
      </c>
      <c r="M22" s="20">
        <f t="shared" si="0"/>
        <v>0</v>
      </c>
      <c r="N22" s="4" t="s">
        <v>72</v>
      </c>
    </row>
    <row r="23" spans="1:14" ht="74.25" customHeight="1" x14ac:dyDescent="0.25">
      <c r="A23" s="11" t="s">
        <v>73</v>
      </c>
      <c r="B23" s="11" t="s">
        <v>74</v>
      </c>
      <c r="C23" s="11" t="s">
        <v>17</v>
      </c>
      <c r="D23" s="11" t="s">
        <v>12</v>
      </c>
      <c r="E23" s="11" t="s">
        <v>75</v>
      </c>
      <c r="F23" s="11" t="s">
        <v>1206</v>
      </c>
      <c r="G23" s="12">
        <v>45688</v>
      </c>
      <c r="H23" s="12">
        <v>45691</v>
      </c>
      <c r="I23" s="13">
        <v>45808</v>
      </c>
      <c r="J23" s="14">
        <v>1</v>
      </c>
      <c r="K23" s="3">
        <v>56000000</v>
      </c>
      <c r="L23" s="21">
        <v>56000000</v>
      </c>
      <c r="M23" s="20">
        <f t="shared" si="0"/>
        <v>0</v>
      </c>
      <c r="N23" s="4" t="s">
        <v>76</v>
      </c>
    </row>
    <row r="24" spans="1:14" ht="42.75" customHeight="1" x14ac:dyDescent="0.25">
      <c r="A24" s="11" t="s">
        <v>77</v>
      </c>
      <c r="B24" s="11" t="s">
        <v>78</v>
      </c>
      <c r="C24" s="11" t="s">
        <v>17</v>
      </c>
      <c r="D24" s="11" t="s">
        <v>12</v>
      </c>
      <c r="E24" s="11" t="s">
        <v>79</v>
      </c>
      <c r="F24" s="11" t="s">
        <v>1207</v>
      </c>
      <c r="G24" s="12">
        <v>45688</v>
      </c>
      <c r="H24" s="12">
        <v>45692</v>
      </c>
      <c r="I24" s="13">
        <v>45808</v>
      </c>
      <c r="J24" s="14">
        <v>1</v>
      </c>
      <c r="K24" s="3">
        <v>70000000</v>
      </c>
      <c r="L24" s="21">
        <v>70000000</v>
      </c>
      <c r="M24" s="20">
        <f t="shared" si="0"/>
        <v>0</v>
      </c>
      <c r="N24" s="4" t="s">
        <v>80</v>
      </c>
    </row>
    <row r="25" spans="1:14" ht="53.25" customHeight="1" x14ac:dyDescent="0.25">
      <c r="A25" s="11" t="s">
        <v>81</v>
      </c>
      <c r="B25" s="11" t="s">
        <v>1572</v>
      </c>
      <c r="C25" s="11" t="s">
        <v>35</v>
      </c>
      <c r="D25" s="11" t="s">
        <v>12</v>
      </c>
      <c r="E25" s="11" t="s">
        <v>82</v>
      </c>
      <c r="F25" s="11" t="s">
        <v>1208</v>
      </c>
      <c r="G25" s="12">
        <v>45691</v>
      </c>
      <c r="H25" s="12">
        <v>45691</v>
      </c>
      <c r="I25" s="13">
        <v>45808</v>
      </c>
      <c r="J25" s="14">
        <v>1</v>
      </c>
      <c r="K25" s="3">
        <v>60000000</v>
      </c>
      <c r="L25" s="21">
        <v>60000000</v>
      </c>
      <c r="M25" s="20">
        <f t="shared" si="0"/>
        <v>0</v>
      </c>
      <c r="N25" s="4" t="s">
        <v>83</v>
      </c>
    </row>
    <row r="26" spans="1:14" ht="74.25" customHeight="1" x14ac:dyDescent="0.25">
      <c r="A26" s="11" t="s">
        <v>84</v>
      </c>
      <c r="B26" s="11" t="s">
        <v>1573</v>
      </c>
      <c r="C26" s="11" t="s">
        <v>17</v>
      </c>
      <c r="D26" s="11" t="s">
        <v>12</v>
      </c>
      <c r="E26" s="11" t="s">
        <v>85</v>
      </c>
      <c r="F26" s="11" t="s">
        <v>1209</v>
      </c>
      <c r="G26" s="12">
        <v>45688</v>
      </c>
      <c r="H26" s="12">
        <v>45691</v>
      </c>
      <c r="I26" s="13">
        <v>45808</v>
      </c>
      <c r="J26" s="14">
        <v>1</v>
      </c>
      <c r="K26" s="3">
        <v>70000000</v>
      </c>
      <c r="L26" s="21">
        <v>70000000</v>
      </c>
      <c r="M26" s="20">
        <f t="shared" si="0"/>
        <v>0</v>
      </c>
      <c r="N26" s="4" t="s">
        <v>86</v>
      </c>
    </row>
    <row r="27" spans="1:14" ht="88.5" customHeight="1" x14ac:dyDescent="0.25">
      <c r="A27" s="11" t="s">
        <v>87</v>
      </c>
      <c r="B27" s="11" t="s">
        <v>88</v>
      </c>
      <c r="C27" s="11" t="s">
        <v>17</v>
      </c>
      <c r="D27" s="11" t="s">
        <v>12</v>
      </c>
      <c r="E27" s="11" t="s">
        <v>89</v>
      </c>
      <c r="F27" s="11" t="s">
        <v>1210</v>
      </c>
      <c r="G27" s="12">
        <v>45691</v>
      </c>
      <c r="H27" s="12">
        <v>45720</v>
      </c>
      <c r="I27" s="13">
        <v>45808</v>
      </c>
      <c r="J27" s="14">
        <v>1</v>
      </c>
      <c r="K27" s="3">
        <v>60000000</v>
      </c>
      <c r="L27" s="21">
        <v>60000000</v>
      </c>
      <c r="M27" s="20">
        <f t="shared" si="0"/>
        <v>0</v>
      </c>
      <c r="N27" s="4" t="s">
        <v>90</v>
      </c>
    </row>
    <row r="28" spans="1:14" ht="105.75" customHeight="1" x14ac:dyDescent="0.25">
      <c r="A28" s="11" t="s">
        <v>91</v>
      </c>
      <c r="B28" s="11" t="s">
        <v>88</v>
      </c>
      <c r="C28" s="11" t="s">
        <v>17</v>
      </c>
      <c r="D28" s="11" t="s">
        <v>12</v>
      </c>
      <c r="E28" s="11" t="s">
        <v>92</v>
      </c>
      <c r="F28" s="11" t="s">
        <v>1211</v>
      </c>
      <c r="G28" s="12">
        <v>45691</v>
      </c>
      <c r="H28" s="12">
        <v>45693</v>
      </c>
      <c r="I28" s="13">
        <v>45808</v>
      </c>
      <c r="J28" s="14">
        <v>1</v>
      </c>
      <c r="K28" s="3">
        <v>60000000</v>
      </c>
      <c r="L28" s="21">
        <v>60000000</v>
      </c>
      <c r="M28" s="20">
        <f t="shared" si="0"/>
        <v>0</v>
      </c>
      <c r="N28" s="4" t="s">
        <v>93</v>
      </c>
    </row>
    <row r="29" spans="1:14" ht="63.75" customHeight="1" x14ac:dyDescent="0.25">
      <c r="A29" s="11" t="s">
        <v>94</v>
      </c>
      <c r="B29" s="11" t="s">
        <v>95</v>
      </c>
      <c r="C29" s="11" t="s">
        <v>17</v>
      </c>
      <c r="D29" s="11" t="s">
        <v>12</v>
      </c>
      <c r="E29" s="11" t="s">
        <v>1529</v>
      </c>
      <c r="F29" s="11" t="s">
        <v>1212</v>
      </c>
      <c r="G29" s="12">
        <v>45691</v>
      </c>
      <c r="H29" s="12">
        <v>45692</v>
      </c>
      <c r="I29" s="13">
        <v>45900</v>
      </c>
      <c r="J29" s="14">
        <v>1</v>
      </c>
      <c r="K29" s="3">
        <v>112000000</v>
      </c>
      <c r="L29" s="21">
        <v>112000000</v>
      </c>
      <c r="M29" s="20">
        <f t="shared" si="0"/>
        <v>0</v>
      </c>
      <c r="N29" s="4" t="s">
        <v>96</v>
      </c>
    </row>
    <row r="30" spans="1:14" ht="53.25" customHeight="1" x14ac:dyDescent="0.25">
      <c r="A30" s="11" t="s">
        <v>97</v>
      </c>
      <c r="B30" s="11" t="s">
        <v>98</v>
      </c>
      <c r="C30" s="11" t="s">
        <v>17</v>
      </c>
      <c r="D30" s="11" t="s">
        <v>12</v>
      </c>
      <c r="E30" s="11" t="s">
        <v>99</v>
      </c>
      <c r="F30" s="11" t="s">
        <v>1213</v>
      </c>
      <c r="G30" s="12">
        <v>45691</v>
      </c>
      <c r="H30" s="12">
        <v>45692</v>
      </c>
      <c r="I30" s="13">
        <v>45869</v>
      </c>
      <c r="J30" s="14">
        <v>1</v>
      </c>
      <c r="K30" s="3">
        <v>69000000</v>
      </c>
      <c r="L30" s="21">
        <v>69000000</v>
      </c>
      <c r="M30" s="20">
        <f t="shared" si="0"/>
        <v>0</v>
      </c>
      <c r="N30" s="4" t="s">
        <v>100</v>
      </c>
    </row>
    <row r="31" spans="1:14" ht="95.25" customHeight="1" x14ac:dyDescent="0.25">
      <c r="A31" s="11" t="s">
        <v>101</v>
      </c>
      <c r="B31" s="11" t="s">
        <v>102</v>
      </c>
      <c r="C31" s="11" t="s">
        <v>17</v>
      </c>
      <c r="D31" s="11" t="s">
        <v>12</v>
      </c>
      <c r="E31" s="11" t="s">
        <v>103</v>
      </c>
      <c r="F31" s="11" t="s">
        <v>1214</v>
      </c>
      <c r="G31" s="12">
        <v>45695</v>
      </c>
      <c r="H31" s="12">
        <v>45695</v>
      </c>
      <c r="I31" s="13">
        <v>46022</v>
      </c>
      <c r="J31" s="14">
        <v>1</v>
      </c>
      <c r="K31" s="3">
        <v>36000000</v>
      </c>
      <c r="L31" s="21">
        <v>36000000</v>
      </c>
      <c r="M31" s="20">
        <f t="shared" si="0"/>
        <v>0</v>
      </c>
      <c r="N31" s="4" t="s">
        <v>104</v>
      </c>
    </row>
    <row r="32" spans="1:14" ht="63.75" customHeight="1" x14ac:dyDescent="0.25">
      <c r="A32" s="11" t="s">
        <v>105</v>
      </c>
      <c r="B32" s="11" t="s">
        <v>106</v>
      </c>
      <c r="C32" s="11" t="s">
        <v>17</v>
      </c>
      <c r="D32" s="11" t="s">
        <v>12</v>
      </c>
      <c r="E32" s="11" t="s">
        <v>107</v>
      </c>
      <c r="F32" s="11" t="s">
        <v>1215</v>
      </c>
      <c r="G32" s="12">
        <v>45699</v>
      </c>
      <c r="H32" s="12">
        <v>45699</v>
      </c>
      <c r="I32" s="13">
        <v>45838</v>
      </c>
      <c r="J32" s="14">
        <v>1</v>
      </c>
      <c r="K32" s="3">
        <v>71250000</v>
      </c>
      <c r="L32" s="21">
        <v>71250000</v>
      </c>
      <c r="M32" s="20">
        <f t="shared" si="0"/>
        <v>0</v>
      </c>
      <c r="N32" s="4" t="s">
        <v>108</v>
      </c>
    </row>
    <row r="33" spans="1:14" ht="63.75" customHeight="1" x14ac:dyDescent="0.25">
      <c r="A33" s="11" t="s">
        <v>109</v>
      </c>
      <c r="B33" s="11" t="s">
        <v>106</v>
      </c>
      <c r="C33" s="11" t="s">
        <v>17</v>
      </c>
      <c r="D33" s="11" t="s">
        <v>12</v>
      </c>
      <c r="E33" s="11" t="s">
        <v>110</v>
      </c>
      <c r="F33" s="11" t="s">
        <v>1216</v>
      </c>
      <c r="G33" s="12">
        <v>45705</v>
      </c>
      <c r="H33" s="12">
        <v>45706</v>
      </c>
      <c r="I33" s="13">
        <v>46019</v>
      </c>
      <c r="J33" s="14">
        <v>1</v>
      </c>
      <c r="K33" s="3">
        <v>114766666</v>
      </c>
      <c r="L33" s="21">
        <v>104500000</v>
      </c>
      <c r="M33" s="20">
        <f t="shared" si="0"/>
        <v>-10266666</v>
      </c>
      <c r="N33" s="4" t="s">
        <v>111</v>
      </c>
    </row>
    <row r="34" spans="1:14" ht="95.25" customHeight="1" x14ac:dyDescent="0.25">
      <c r="A34" s="11" t="s">
        <v>112</v>
      </c>
      <c r="B34" s="11" t="s">
        <v>1574</v>
      </c>
      <c r="C34" s="11" t="s">
        <v>17</v>
      </c>
      <c r="D34" s="11" t="s">
        <v>12</v>
      </c>
      <c r="E34" s="11" t="s">
        <v>113</v>
      </c>
      <c r="F34" s="11" t="s">
        <v>1217</v>
      </c>
      <c r="G34" s="12">
        <v>45705</v>
      </c>
      <c r="H34" s="12">
        <v>45706</v>
      </c>
      <c r="I34" s="13">
        <v>46022</v>
      </c>
      <c r="J34" s="14">
        <v>1</v>
      </c>
      <c r="K34" s="3">
        <v>78750000</v>
      </c>
      <c r="L34" s="21">
        <v>78750000</v>
      </c>
      <c r="M34" s="20">
        <f t="shared" si="0"/>
        <v>0</v>
      </c>
      <c r="N34" s="4" t="s">
        <v>114</v>
      </c>
    </row>
    <row r="35" spans="1:14" ht="126.75" customHeight="1" x14ac:dyDescent="0.25">
      <c r="A35" s="11" t="s">
        <v>115</v>
      </c>
      <c r="B35" s="11" t="s">
        <v>116</v>
      </c>
      <c r="C35" s="11" t="s">
        <v>17</v>
      </c>
      <c r="D35" s="11" t="s">
        <v>12</v>
      </c>
      <c r="E35" s="11" t="s">
        <v>117</v>
      </c>
      <c r="F35" s="11" t="s">
        <v>1218</v>
      </c>
      <c r="G35" s="12">
        <v>45706</v>
      </c>
      <c r="H35" s="12">
        <v>45706</v>
      </c>
      <c r="I35" s="13">
        <v>46022</v>
      </c>
      <c r="J35" s="14">
        <v>1</v>
      </c>
      <c r="K35" s="3">
        <v>89250000</v>
      </c>
      <c r="L35" s="21">
        <v>89250000</v>
      </c>
      <c r="M35" s="20">
        <f t="shared" si="0"/>
        <v>0</v>
      </c>
      <c r="N35" s="4" t="s">
        <v>118</v>
      </c>
    </row>
    <row r="36" spans="1:14" ht="105.75" customHeight="1" x14ac:dyDescent="0.25">
      <c r="A36" s="11" t="s">
        <v>119</v>
      </c>
      <c r="B36" s="11" t="s">
        <v>120</v>
      </c>
      <c r="C36" s="11" t="s">
        <v>17</v>
      </c>
      <c r="D36" s="11" t="s">
        <v>12</v>
      </c>
      <c r="E36" s="11" t="s">
        <v>121</v>
      </c>
      <c r="F36" s="11" t="s">
        <v>1219</v>
      </c>
      <c r="G36" s="12">
        <v>45706</v>
      </c>
      <c r="H36" s="12">
        <v>45707</v>
      </c>
      <c r="I36" s="13">
        <v>46022</v>
      </c>
      <c r="J36" s="14">
        <v>1</v>
      </c>
      <c r="K36" s="3">
        <v>82500000</v>
      </c>
      <c r="L36" s="21">
        <v>78750000</v>
      </c>
      <c r="M36" s="20">
        <f t="shared" si="0"/>
        <v>-3750000</v>
      </c>
      <c r="N36" s="4" t="s">
        <v>122</v>
      </c>
    </row>
    <row r="37" spans="1:14" ht="63.75" customHeight="1" x14ac:dyDescent="0.25">
      <c r="A37" s="11" t="s">
        <v>123</v>
      </c>
      <c r="B37" s="11" t="s">
        <v>124</v>
      </c>
      <c r="C37" s="11" t="s">
        <v>17</v>
      </c>
      <c r="D37" s="11" t="s">
        <v>12</v>
      </c>
      <c r="E37" s="11" t="s">
        <v>125</v>
      </c>
      <c r="F37" s="11" t="s">
        <v>1220</v>
      </c>
      <c r="G37" s="12">
        <v>45706</v>
      </c>
      <c r="H37" s="12">
        <v>45706</v>
      </c>
      <c r="I37" s="13">
        <v>46022</v>
      </c>
      <c r="J37" s="14">
        <v>1</v>
      </c>
      <c r="K37" s="3">
        <v>94500000</v>
      </c>
      <c r="L37" s="21">
        <v>85500000</v>
      </c>
      <c r="M37" s="20">
        <f t="shared" si="0"/>
        <v>-9000000</v>
      </c>
      <c r="N37" s="4" t="s">
        <v>126</v>
      </c>
    </row>
    <row r="38" spans="1:14" ht="53.25" customHeight="1" x14ac:dyDescent="0.25">
      <c r="A38" s="11" t="s">
        <v>127</v>
      </c>
      <c r="B38" s="11" t="s">
        <v>1575</v>
      </c>
      <c r="C38" s="11" t="s">
        <v>17</v>
      </c>
      <c r="D38" s="11" t="s">
        <v>12</v>
      </c>
      <c r="E38" s="11" t="s">
        <v>128</v>
      </c>
      <c r="F38" s="11" t="s">
        <v>1221</v>
      </c>
      <c r="G38" s="12">
        <v>45707</v>
      </c>
      <c r="H38" s="12">
        <v>45708</v>
      </c>
      <c r="I38" s="13">
        <v>46022</v>
      </c>
      <c r="J38" s="14">
        <v>1</v>
      </c>
      <c r="K38" s="3">
        <v>105000000</v>
      </c>
      <c r="L38" s="21">
        <v>95000000</v>
      </c>
      <c r="M38" s="20">
        <f t="shared" si="0"/>
        <v>-10000000</v>
      </c>
      <c r="N38" s="6" t="s">
        <v>129</v>
      </c>
    </row>
    <row r="39" spans="1:14" ht="42.75" customHeight="1" x14ac:dyDescent="0.25">
      <c r="A39" s="11" t="s">
        <v>130</v>
      </c>
      <c r="B39" s="11" t="s">
        <v>1576</v>
      </c>
      <c r="C39" s="11" t="s">
        <v>17</v>
      </c>
      <c r="D39" s="11" t="s">
        <v>12</v>
      </c>
      <c r="E39" s="11" t="s">
        <v>131</v>
      </c>
      <c r="F39" s="11" t="s">
        <v>1222</v>
      </c>
      <c r="G39" s="12">
        <v>45708</v>
      </c>
      <c r="H39" s="12">
        <v>45709</v>
      </c>
      <c r="I39" s="13">
        <v>46022</v>
      </c>
      <c r="J39" s="14">
        <v>1</v>
      </c>
      <c r="K39" s="3">
        <v>136500000</v>
      </c>
      <c r="L39" s="21">
        <v>123500000</v>
      </c>
      <c r="M39" s="20">
        <f t="shared" si="0"/>
        <v>-13000000</v>
      </c>
      <c r="N39" s="6" t="s">
        <v>132</v>
      </c>
    </row>
    <row r="40" spans="1:14" ht="74.25" customHeight="1" x14ac:dyDescent="0.25">
      <c r="A40" s="11" t="s">
        <v>133</v>
      </c>
      <c r="B40" s="11" t="s">
        <v>134</v>
      </c>
      <c r="C40" s="11" t="s">
        <v>17</v>
      </c>
      <c r="D40" s="11" t="s">
        <v>12</v>
      </c>
      <c r="E40" s="11" t="s">
        <v>135</v>
      </c>
      <c r="F40" s="11" t="s">
        <v>1223</v>
      </c>
      <c r="G40" s="12">
        <v>45708</v>
      </c>
      <c r="H40" s="12">
        <v>45709</v>
      </c>
      <c r="I40" s="13">
        <v>45838</v>
      </c>
      <c r="J40" s="14">
        <v>1</v>
      </c>
      <c r="K40" s="3">
        <v>93500000</v>
      </c>
      <c r="L40" s="21">
        <v>36000000</v>
      </c>
      <c r="M40" s="20">
        <f t="shared" si="0"/>
        <v>-57500000</v>
      </c>
      <c r="N40" s="6" t="s">
        <v>136</v>
      </c>
    </row>
    <row r="41" spans="1:14" ht="74.25" customHeight="1" x14ac:dyDescent="0.25">
      <c r="A41" s="11" t="s">
        <v>1687</v>
      </c>
      <c r="B41" s="11" t="s">
        <v>137</v>
      </c>
      <c r="C41" s="11" t="s">
        <v>17</v>
      </c>
      <c r="D41" s="11" t="s">
        <v>12</v>
      </c>
      <c r="E41" s="11" t="s">
        <v>1689</v>
      </c>
      <c r="F41" s="11" t="s">
        <v>1692</v>
      </c>
      <c r="G41" s="12">
        <v>45714</v>
      </c>
      <c r="H41" s="12">
        <v>45714</v>
      </c>
      <c r="I41" s="13" t="s">
        <v>1697</v>
      </c>
      <c r="J41" s="14">
        <v>1</v>
      </c>
      <c r="K41" s="3">
        <v>102500000</v>
      </c>
      <c r="L41" s="21">
        <v>56500000</v>
      </c>
      <c r="M41" s="20">
        <v>0</v>
      </c>
      <c r="N41" s="6" t="s">
        <v>138</v>
      </c>
    </row>
    <row r="42" spans="1:14" ht="53.25" customHeight="1" x14ac:dyDescent="0.25">
      <c r="A42" s="11" t="s">
        <v>1688</v>
      </c>
      <c r="B42" s="11" t="s">
        <v>137</v>
      </c>
      <c r="C42" s="11" t="s">
        <v>17</v>
      </c>
      <c r="D42" s="11" t="s">
        <v>12</v>
      </c>
      <c r="E42" s="11" t="s">
        <v>1530</v>
      </c>
      <c r="F42" s="11" t="s">
        <v>1224</v>
      </c>
      <c r="G42" s="12">
        <v>45714</v>
      </c>
      <c r="H42" s="12">
        <v>45714</v>
      </c>
      <c r="I42" s="13">
        <v>46022</v>
      </c>
      <c r="J42" s="14">
        <v>1</v>
      </c>
      <c r="K42" s="3">
        <v>102500000</v>
      </c>
      <c r="L42" s="21">
        <v>46000000</v>
      </c>
      <c r="M42" s="20">
        <f t="shared" si="0"/>
        <v>-56500000</v>
      </c>
      <c r="N42" s="6" t="s">
        <v>138</v>
      </c>
    </row>
    <row r="43" spans="1:14" ht="63.75" customHeight="1" x14ac:dyDescent="0.25">
      <c r="A43" s="11" t="s">
        <v>139</v>
      </c>
      <c r="B43" s="11" t="s">
        <v>140</v>
      </c>
      <c r="C43" s="11" t="s">
        <v>11</v>
      </c>
      <c r="D43" s="11" t="s">
        <v>12</v>
      </c>
      <c r="E43" s="11" t="s">
        <v>141</v>
      </c>
      <c r="F43" s="11" t="s">
        <v>1225</v>
      </c>
      <c r="G43" s="12">
        <v>45716</v>
      </c>
      <c r="H43" s="12">
        <v>45722</v>
      </c>
      <c r="I43" s="13">
        <v>46006</v>
      </c>
      <c r="J43" s="14">
        <v>1</v>
      </c>
      <c r="K43" s="3">
        <v>46231500</v>
      </c>
      <c r="L43" s="20">
        <v>39627000</v>
      </c>
      <c r="M43" s="20">
        <f t="shared" si="0"/>
        <v>-6604500</v>
      </c>
      <c r="N43" s="6" t="s">
        <v>142</v>
      </c>
    </row>
    <row r="44" spans="1:14" ht="84.75" customHeight="1" x14ac:dyDescent="0.25">
      <c r="A44" s="11" t="s">
        <v>1180</v>
      </c>
      <c r="B44" s="11" t="s">
        <v>143</v>
      </c>
      <c r="C44" s="11" t="s">
        <v>144</v>
      </c>
      <c r="D44" s="11" t="s">
        <v>12</v>
      </c>
      <c r="E44" s="11" t="s">
        <v>145</v>
      </c>
      <c r="F44" s="11" t="s">
        <v>1226</v>
      </c>
      <c r="G44" s="12">
        <v>45707</v>
      </c>
      <c r="H44" s="12"/>
      <c r="I44" s="13">
        <v>46387</v>
      </c>
      <c r="J44" s="14">
        <f ca="1">(TODAY()-H44)/(I44-H44)</f>
        <v>0.99284282234246668</v>
      </c>
      <c r="K44" s="3" t="s">
        <v>1650</v>
      </c>
      <c r="L44" s="21" t="s">
        <v>1692</v>
      </c>
      <c r="M44" s="21" t="s">
        <v>1692</v>
      </c>
      <c r="N44" s="6" t="s">
        <v>146</v>
      </c>
    </row>
    <row r="45" spans="1:14" ht="74.25" customHeight="1" x14ac:dyDescent="0.25">
      <c r="A45" s="11" t="s">
        <v>1693</v>
      </c>
      <c r="B45" s="11" t="s">
        <v>147</v>
      </c>
      <c r="C45" s="11" t="s">
        <v>11</v>
      </c>
      <c r="D45" s="11" t="s">
        <v>12</v>
      </c>
      <c r="E45" s="11" t="s">
        <v>148</v>
      </c>
      <c r="F45" s="11" t="s">
        <v>1227</v>
      </c>
      <c r="G45" s="12">
        <v>45716</v>
      </c>
      <c r="H45" s="12">
        <v>45722</v>
      </c>
      <c r="I45" s="13">
        <v>46006</v>
      </c>
      <c r="J45" s="14">
        <v>1</v>
      </c>
      <c r="K45" s="3">
        <v>39900000</v>
      </c>
      <c r="L45" s="20">
        <v>35466666</v>
      </c>
      <c r="M45" s="20">
        <f t="shared" si="0"/>
        <v>-4433334</v>
      </c>
      <c r="N45" s="6" t="s">
        <v>149</v>
      </c>
    </row>
    <row r="46" spans="1:14" ht="63.75" customHeight="1" x14ac:dyDescent="0.25">
      <c r="A46" s="11" t="s">
        <v>1694</v>
      </c>
      <c r="B46" s="11" t="s">
        <v>150</v>
      </c>
      <c r="C46" s="11" t="s">
        <v>11</v>
      </c>
      <c r="D46" s="11" t="s">
        <v>12</v>
      </c>
      <c r="E46" s="11" t="s">
        <v>151</v>
      </c>
      <c r="F46" s="11" t="s">
        <v>1228</v>
      </c>
      <c r="G46" s="12">
        <v>45726</v>
      </c>
      <c r="H46" s="12">
        <v>45733</v>
      </c>
      <c r="I46" s="13">
        <v>46006</v>
      </c>
      <c r="J46" s="14">
        <v>1</v>
      </c>
      <c r="K46" s="3">
        <v>42845950</v>
      </c>
      <c r="L46" s="20">
        <v>38185513.329999998</v>
      </c>
      <c r="M46" s="20">
        <f t="shared" si="0"/>
        <v>-4660436.6700000018</v>
      </c>
      <c r="N46" s="4" t="s">
        <v>152</v>
      </c>
    </row>
    <row r="47" spans="1:14" ht="63.75" customHeight="1" x14ac:dyDescent="0.25">
      <c r="A47" s="11" t="s">
        <v>1695</v>
      </c>
      <c r="B47" s="11" t="s">
        <v>153</v>
      </c>
      <c r="C47" s="11" t="s">
        <v>11</v>
      </c>
      <c r="D47" s="11" t="s">
        <v>12</v>
      </c>
      <c r="E47" s="11" t="s">
        <v>154</v>
      </c>
      <c r="F47" s="11" t="s">
        <v>1229</v>
      </c>
      <c r="G47" s="12">
        <v>45716</v>
      </c>
      <c r="H47" s="12">
        <v>45726</v>
      </c>
      <c r="I47" s="13">
        <v>46006</v>
      </c>
      <c r="J47" s="14">
        <v>1</v>
      </c>
      <c r="K47" s="3">
        <v>40983600</v>
      </c>
      <c r="L47" s="20">
        <v>35909440</v>
      </c>
      <c r="M47" s="20">
        <f t="shared" si="0"/>
        <v>-5074160</v>
      </c>
      <c r="N47" s="4" t="s">
        <v>155</v>
      </c>
    </row>
    <row r="48" spans="1:14" ht="53.25" customHeight="1" x14ac:dyDescent="0.25">
      <c r="A48" s="11" t="s">
        <v>156</v>
      </c>
      <c r="B48" s="11" t="s">
        <v>157</v>
      </c>
      <c r="C48" s="11" t="s">
        <v>17</v>
      </c>
      <c r="D48" s="11" t="s">
        <v>12</v>
      </c>
      <c r="E48" s="11" t="s">
        <v>158</v>
      </c>
      <c r="F48" s="11" t="s">
        <v>1230</v>
      </c>
      <c r="G48" s="12">
        <v>45727</v>
      </c>
      <c r="H48" s="12">
        <v>45728</v>
      </c>
      <c r="I48" s="13">
        <v>45988</v>
      </c>
      <c r="J48" s="14">
        <v>1</v>
      </c>
      <c r="K48" s="3">
        <v>118066666</v>
      </c>
      <c r="L48" s="21">
        <v>118066666</v>
      </c>
      <c r="M48" s="20">
        <f t="shared" si="0"/>
        <v>0</v>
      </c>
      <c r="N48" s="4" t="s">
        <v>159</v>
      </c>
    </row>
    <row r="49" spans="1:14" ht="53.25" customHeight="1" x14ac:dyDescent="0.25">
      <c r="A49" s="11" t="s">
        <v>160</v>
      </c>
      <c r="B49" s="11" t="s">
        <v>161</v>
      </c>
      <c r="C49" s="11" t="s">
        <v>162</v>
      </c>
      <c r="D49" s="11" t="s">
        <v>163</v>
      </c>
      <c r="E49" s="11" t="s">
        <v>164</v>
      </c>
      <c r="F49" s="11" t="s">
        <v>1231</v>
      </c>
      <c r="G49" s="12">
        <v>45728</v>
      </c>
      <c r="H49" s="12">
        <v>45729</v>
      </c>
      <c r="I49" s="13">
        <v>46022</v>
      </c>
      <c r="J49" s="14">
        <v>1</v>
      </c>
      <c r="K49" s="3">
        <v>5236000</v>
      </c>
      <c r="L49" s="20">
        <v>5236000</v>
      </c>
      <c r="M49" s="20">
        <f t="shared" si="0"/>
        <v>0</v>
      </c>
      <c r="N49" s="4" t="s">
        <v>165</v>
      </c>
    </row>
    <row r="50" spans="1:14" ht="42.75" customHeight="1" x14ac:dyDescent="0.25">
      <c r="A50" s="11" t="s">
        <v>166</v>
      </c>
      <c r="B50" s="11" t="s">
        <v>167</v>
      </c>
      <c r="C50" s="11" t="s">
        <v>17</v>
      </c>
      <c r="D50" s="11" t="s">
        <v>12</v>
      </c>
      <c r="E50" s="11" t="s">
        <v>168</v>
      </c>
      <c r="F50" s="11" t="s">
        <v>1232</v>
      </c>
      <c r="G50" s="12">
        <v>45735</v>
      </c>
      <c r="H50" s="12">
        <v>45736</v>
      </c>
      <c r="I50" s="13">
        <v>45796</v>
      </c>
      <c r="J50" s="14">
        <v>1</v>
      </c>
      <c r="K50" s="3">
        <v>17066667</v>
      </c>
      <c r="L50" s="21">
        <v>17066667</v>
      </c>
      <c r="M50" s="20">
        <f t="shared" si="0"/>
        <v>0</v>
      </c>
      <c r="N50" s="4" t="s">
        <v>169</v>
      </c>
    </row>
    <row r="51" spans="1:14" ht="63.75" customHeight="1" x14ac:dyDescent="0.25">
      <c r="A51" s="11" t="s">
        <v>1508</v>
      </c>
      <c r="B51" s="11" t="s">
        <v>170</v>
      </c>
      <c r="C51" s="11" t="s">
        <v>17</v>
      </c>
      <c r="D51" s="11" t="s">
        <v>12</v>
      </c>
      <c r="E51" s="11" t="s">
        <v>171</v>
      </c>
      <c r="F51" s="11" t="s">
        <v>1233</v>
      </c>
      <c r="G51" s="12">
        <v>45735</v>
      </c>
      <c r="H51" s="12">
        <v>45736</v>
      </c>
      <c r="I51" s="13">
        <v>45796</v>
      </c>
      <c r="J51" s="14">
        <v>1</v>
      </c>
      <c r="K51" s="3">
        <v>25066667</v>
      </c>
      <c r="L51" s="21">
        <v>25066667</v>
      </c>
      <c r="M51" s="20">
        <f t="shared" si="0"/>
        <v>0</v>
      </c>
      <c r="N51" s="4" t="s">
        <v>172</v>
      </c>
    </row>
    <row r="52" spans="1:14" ht="31.5" customHeight="1" x14ac:dyDescent="0.25">
      <c r="A52" s="11" t="s">
        <v>173</v>
      </c>
      <c r="B52" s="11" t="s">
        <v>1630</v>
      </c>
      <c r="C52" s="11" t="s">
        <v>17</v>
      </c>
      <c r="D52" s="11" t="s">
        <v>12</v>
      </c>
      <c r="E52" s="11" t="s">
        <v>174</v>
      </c>
      <c r="F52" s="11" t="s">
        <v>1234</v>
      </c>
      <c r="G52" s="12">
        <v>45735</v>
      </c>
      <c r="H52" s="12">
        <v>45736</v>
      </c>
      <c r="I52" s="13">
        <v>45796</v>
      </c>
      <c r="J52" s="14">
        <v>1</v>
      </c>
      <c r="K52" s="3">
        <v>25066667</v>
      </c>
      <c r="L52" s="21">
        <v>25066667</v>
      </c>
      <c r="M52" s="20">
        <f t="shared" si="0"/>
        <v>0</v>
      </c>
      <c r="N52" s="6" t="s">
        <v>175</v>
      </c>
    </row>
    <row r="53" spans="1:14" ht="32.25" customHeight="1" x14ac:dyDescent="0.25">
      <c r="A53" s="11" t="s">
        <v>176</v>
      </c>
      <c r="B53" s="11" t="s">
        <v>177</v>
      </c>
      <c r="C53" s="11" t="s">
        <v>17</v>
      </c>
      <c r="D53" s="11" t="s">
        <v>12</v>
      </c>
      <c r="E53" s="11" t="s">
        <v>178</v>
      </c>
      <c r="F53" s="11" t="s">
        <v>1235</v>
      </c>
      <c r="G53" s="12">
        <v>45735</v>
      </c>
      <c r="H53" s="12">
        <v>45736</v>
      </c>
      <c r="I53" s="13">
        <v>45796</v>
      </c>
      <c r="J53" s="14">
        <v>1</v>
      </c>
      <c r="K53" s="3">
        <v>25066667</v>
      </c>
      <c r="L53" s="21">
        <v>25066667</v>
      </c>
      <c r="M53" s="20">
        <f t="shared" si="0"/>
        <v>0</v>
      </c>
      <c r="N53" s="4" t="s">
        <v>179</v>
      </c>
    </row>
    <row r="54" spans="1:14" ht="32.25" customHeight="1" x14ac:dyDescent="0.25">
      <c r="A54" s="11" t="s">
        <v>180</v>
      </c>
      <c r="B54" s="11" t="s">
        <v>181</v>
      </c>
      <c r="C54" s="11" t="s">
        <v>17</v>
      </c>
      <c r="D54" s="11" t="s">
        <v>12</v>
      </c>
      <c r="E54" s="11" t="s">
        <v>182</v>
      </c>
      <c r="F54" s="11" t="s">
        <v>1236</v>
      </c>
      <c r="G54" s="12">
        <v>45735</v>
      </c>
      <c r="H54" s="12">
        <v>45736</v>
      </c>
      <c r="I54" s="13">
        <v>45796</v>
      </c>
      <c r="J54" s="14">
        <v>1</v>
      </c>
      <c r="K54" s="3">
        <v>40733333</v>
      </c>
      <c r="L54" s="21">
        <v>40733333</v>
      </c>
      <c r="M54" s="20">
        <f t="shared" si="0"/>
        <v>0</v>
      </c>
      <c r="N54" s="4" t="s">
        <v>183</v>
      </c>
    </row>
    <row r="55" spans="1:14" ht="32.25" customHeight="1" x14ac:dyDescent="0.25">
      <c r="A55" s="11" t="s">
        <v>184</v>
      </c>
      <c r="B55" s="11" t="s">
        <v>185</v>
      </c>
      <c r="C55" s="11" t="s">
        <v>17</v>
      </c>
      <c r="D55" s="11" t="s">
        <v>12</v>
      </c>
      <c r="E55" s="11" t="s">
        <v>186</v>
      </c>
      <c r="F55" s="11" t="s">
        <v>1237</v>
      </c>
      <c r="G55" s="12">
        <v>45735</v>
      </c>
      <c r="H55" s="12">
        <v>45736</v>
      </c>
      <c r="I55" s="13">
        <v>45796</v>
      </c>
      <c r="J55" s="14">
        <v>1</v>
      </c>
      <c r="K55" s="3">
        <v>25066667</v>
      </c>
      <c r="L55" s="21">
        <v>25066667</v>
      </c>
      <c r="M55" s="20">
        <f t="shared" si="0"/>
        <v>0</v>
      </c>
      <c r="N55" s="4" t="s">
        <v>187</v>
      </c>
    </row>
    <row r="56" spans="1:14" ht="32.25" customHeight="1" x14ac:dyDescent="0.25">
      <c r="A56" s="11" t="s">
        <v>188</v>
      </c>
      <c r="B56" s="11" t="s">
        <v>189</v>
      </c>
      <c r="C56" s="11" t="s">
        <v>17</v>
      </c>
      <c r="D56" s="11" t="s">
        <v>12</v>
      </c>
      <c r="E56" s="10" t="s">
        <v>190</v>
      </c>
      <c r="F56" s="10" t="s">
        <v>1238</v>
      </c>
      <c r="G56" s="12">
        <v>45737</v>
      </c>
      <c r="H56" s="12">
        <v>45737</v>
      </c>
      <c r="I56" s="13">
        <v>45796</v>
      </c>
      <c r="J56" s="14">
        <v>1</v>
      </c>
      <c r="K56" s="3">
        <v>34466667</v>
      </c>
      <c r="L56" s="21">
        <v>34466667</v>
      </c>
      <c r="M56" s="20">
        <f t="shared" si="0"/>
        <v>0</v>
      </c>
      <c r="N56" s="4" t="s">
        <v>191</v>
      </c>
    </row>
    <row r="57" spans="1:14" ht="32.25" customHeight="1" x14ac:dyDescent="0.25">
      <c r="A57" s="11" t="s">
        <v>192</v>
      </c>
      <c r="B57" s="11" t="s">
        <v>193</v>
      </c>
      <c r="C57" s="11" t="s">
        <v>17</v>
      </c>
      <c r="D57" s="11" t="s">
        <v>12</v>
      </c>
      <c r="E57" s="10" t="s">
        <v>194</v>
      </c>
      <c r="F57" s="10" t="s">
        <v>1239</v>
      </c>
      <c r="G57" s="12">
        <v>45736</v>
      </c>
      <c r="H57" s="12">
        <v>45737</v>
      </c>
      <c r="I57" s="13">
        <v>45796</v>
      </c>
      <c r="J57" s="14">
        <v>1</v>
      </c>
      <c r="K57" s="3">
        <v>25066667</v>
      </c>
      <c r="L57" s="21">
        <v>25066667</v>
      </c>
      <c r="M57" s="20">
        <f t="shared" si="0"/>
        <v>0</v>
      </c>
      <c r="N57" s="4" t="s">
        <v>195</v>
      </c>
    </row>
    <row r="58" spans="1:14" ht="32.25" customHeight="1" x14ac:dyDescent="0.25">
      <c r="A58" s="11" t="s">
        <v>196</v>
      </c>
      <c r="B58" s="11" t="s">
        <v>197</v>
      </c>
      <c r="C58" s="11" t="s">
        <v>198</v>
      </c>
      <c r="D58" s="11" t="s">
        <v>163</v>
      </c>
      <c r="E58" s="10" t="s">
        <v>199</v>
      </c>
      <c r="F58" s="10" t="s">
        <v>1240</v>
      </c>
      <c r="G58" s="12">
        <v>45743</v>
      </c>
      <c r="H58" s="12">
        <v>45750</v>
      </c>
      <c r="I58" s="13">
        <v>45991</v>
      </c>
      <c r="J58" s="14">
        <v>1</v>
      </c>
      <c r="K58" s="3">
        <v>50000000</v>
      </c>
      <c r="L58" s="20">
        <v>13554118.289999999</v>
      </c>
      <c r="M58" s="20">
        <f t="shared" si="0"/>
        <v>-36445881.710000001</v>
      </c>
      <c r="N58" s="4" t="s">
        <v>200</v>
      </c>
    </row>
    <row r="59" spans="1:14" ht="42" x14ac:dyDescent="0.25">
      <c r="A59" s="11" t="s">
        <v>201</v>
      </c>
      <c r="B59" s="11" t="s">
        <v>202</v>
      </c>
      <c r="C59" s="11" t="s">
        <v>203</v>
      </c>
      <c r="D59" s="11" t="s">
        <v>12</v>
      </c>
      <c r="E59" s="10" t="s">
        <v>204</v>
      </c>
      <c r="F59" s="10" t="s">
        <v>1241</v>
      </c>
      <c r="G59" s="12">
        <v>45742</v>
      </c>
      <c r="H59" s="12">
        <v>45747</v>
      </c>
      <c r="I59" s="13">
        <v>45839</v>
      </c>
      <c r="J59" s="14">
        <v>1</v>
      </c>
      <c r="K59" s="3">
        <v>70000000</v>
      </c>
      <c r="L59" s="20">
        <v>70000000</v>
      </c>
      <c r="M59" s="20">
        <f t="shared" si="0"/>
        <v>0</v>
      </c>
      <c r="N59" s="4" t="s">
        <v>1651</v>
      </c>
    </row>
    <row r="60" spans="1:14" ht="42" x14ac:dyDescent="0.25">
      <c r="A60" s="11" t="s">
        <v>205</v>
      </c>
      <c r="B60" s="11" t="s">
        <v>206</v>
      </c>
      <c r="C60" s="11" t="s">
        <v>198</v>
      </c>
      <c r="D60" s="11" t="s">
        <v>207</v>
      </c>
      <c r="E60" s="10" t="s">
        <v>208</v>
      </c>
      <c r="F60" s="10" t="s">
        <v>1242</v>
      </c>
      <c r="G60" s="12">
        <v>45744</v>
      </c>
      <c r="H60" s="12">
        <v>45748</v>
      </c>
      <c r="I60" s="13">
        <v>45900</v>
      </c>
      <c r="J60" s="14">
        <v>1</v>
      </c>
      <c r="K60" s="3">
        <v>1420766129</v>
      </c>
      <c r="L60" s="20">
        <v>1355466346.3600001</v>
      </c>
      <c r="M60" s="20">
        <f t="shared" si="0"/>
        <v>-65299782.639999866</v>
      </c>
      <c r="N60" s="4" t="s">
        <v>209</v>
      </c>
    </row>
    <row r="61" spans="1:14" ht="32.25" customHeight="1" x14ac:dyDescent="0.25">
      <c r="A61" s="11" t="s">
        <v>210</v>
      </c>
      <c r="B61" s="11" t="s">
        <v>211</v>
      </c>
      <c r="C61" s="11" t="s">
        <v>212</v>
      </c>
      <c r="D61" s="11" t="s">
        <v>163</v>
      </c>
      <c r="E61" s="10" t="s">
        <v>213</v>
      </c>
      <c r="F61" s="10" t="s">
        <v>1243</v>
      </c>
      <c r="G61" s="12">
        <v>45744</v>
      </c>
      <c r="H61" s="12">
        <v>45748</v>
      </c>
      <c r="I61" s="13">
        <v>45991</v>
      </c>
      <c r="J61" s="14">
        <v>1</v>
      </c>
      <c r="K61" s="3">
        <v>117795016</v>
      </c>
      <c r="L61" s="20">
        <v>34805634.890000001</v>
      </c>
      <c r="M61" s="20">
        <f t="shared" si="0"/>
        <v>-82989381.109999999</v>
      </c>
      <c r="N61" s="4" t="s">
        <v>214</v>
      </c>
    </row>
    <row r="62" spans="1:14" ht="32.25" customHeight="1" x14ac:dyDescent="0.25">
      <c r="A62" s="11" t="s">
        <v>215</v>
      </c>
      <c r="B62" s="11" t="s">
        <v>216</v>
      </c>
      <c r="C62" s="11" t="s">
        <v>217</v>
      </c>
      <c r="D62" s="11" t="s">
        <v>163</v>
      </c>
      <c r="E62" s="10" t="s">
        <v>218</v>
      </c>
      <c r="F62" s="10" t="s">
        <v>1244</v>
      </c>
      <c r="G62" s="12">
        <v>45751</v>
      </c>
      <c r="H62" s="12">
        <v>45758</v>
      </c>
      <c r="I62" s="13">
        <v>45788</v>
      </c>
      <c r="J62" s="14">
        <v>1</v>
      </c>
      <c r="K62" s="3">
        <v>84769900</v>
      </c>
      <c r="L62" s="20">
        <v>84769900</v>
      </c>
      <c r="M62" s="20">
        <f t="shared" si="0"/>
        <v>0</v>
      </c>
      <c r="N62" s="6" t="s">
        <v>219</v>
      </c>
    </row>
    <row r="63" spans="1:14" ht="52.5" x14ac:dyDescent="0.25">
      <c r="A63" s="11" t="s">
        <v>220</v>
      </c>
      <c r="B63" s="11" t="s">
        <v>221</v>
      </c>
      <c r="C63" s="11" t="s">
        <v>203</v>
      </c>
      <c r="D63" s="11" t="s">
        <v>12</v>
      </c>
      <c r="E63" s="10" t="s">
        <v>222</v>
      </c>
      <c r="F63" s="10" t="s">
        <v>1245</v>
      </c>
      <c r="G63" s="12">
        <v>45751</v>
      </c>
      <c r="H63" s="12">
        <v>45754</v>
      </c>
      <c r="I63" s="13">
        <v>45994</v>
      </c>
      <c r="J63" s="14">
        <v>1</v>
      </c>
      <c r="K63" s="3">
        <v>534466338</v>
      </c>
      <c r="L63" s="20">
        <v>237553442</v>
      </c>
      <c r="M63" s="20">
        <f t="shared" si="0"/>
        <v>-296912896</v>
      </c>
      <c r="N63" s="6" t="s">
        <v>223</v>
      </c>
    </row>
    <row r="64" spans="1:14" ht="32.25" customHeight="1" x14ac:dyDescent="0.25">
      <c r="A64" s="11" t="s">
        <v>224</v>
      </c>
      <c r="B64" s="11" t="s">
        <v>225</v>
      </c>
      <c r="C64" s="11" t="s">
        <v>17</v>
      </c>
      <c r="D64" s="11" t="s">
        <v>12</v>
      </c>
      <c r="E64" s="10" t="s">
        <v>226</v>
      </c>
      <c r="F64" s="10" t="s">
        <v>1246</v>
      </c>
      <c r="G64" s="12">
        <v>45758</v>
      </c>
      <c r="H64" s="12">
        <v>45758</v>
      </c>
      <c r="I64" s="13">
        <v>46022</v>
      </c>
      <c r="J64" s="14">
        <v>1</v>
      </c>
      <c r="K64" s="3">
        <v>143500000</v>
      </c>
      <c r="L64" s="21">
        <v>127100000</v>
      </c>
      <c r="M64" s="20">
        <f t="shared" si="0"/>
        <v>-16400000</v>
      </c>
      <c r="N64" s="4" t="s">
        <v>227</v>
      </c>
    </row>
    <row r="65" spans="1:14" ht="32.25" customHeight="1" x14ac:dyDescent="0.25">
      <c r="A65" s="11" t="s">
        <v>228</v>
      </c>
      <c r="B65" s="11" t="s">
        <v>229</v>
      </c>
      <c r="C65" s="11" t="s">
        <v>17</v>
      </c>
      <c r="D65" s="11" t="s">
        <v>12</v>
      </c>
      <c r="E65" s="10" t="s">
        <v>230</v>
      </c>
      <c r="F65" s="10" t="s">
        <v>1247</v>
      </c>
      <c r="G65" s="12">
        <v>45758</v>
      </c>
      <c r="H65" s="12">
        <v>45758</v>
      </c>
      <c r="I65" s="13">
        <v>46022</v>
      </c>
      <c r="J65" s="14">
        <v>1</v>
      </c>
      <c r="K65" s="3">
        <v>135300000</v>
      </c>
      <c r="L65" s="21">
        <v>135300000</v>
      </c>
      <c r="M65" s="20">
        <f t="shared" si="0"/>
        <v>0</v>
      </c>
      <c r="N65" s="4" t="s">
        <v>231</v>
      </c>
    </row>
    <row r="66" spans="1:14" ht="32.25" customHeight="1" x14ac:dyDescent="0.25">
      <c r="A66" s="11" t="s">
        <v>232</v>
      </c>
      <c r="B66" s="11" t="s">
        <v>233</v>
      </c>
      <c r="C66" s="11" t="s">
        <v>217</v>
      </c>
      <c r="D66" s="11" t="s">
        <v>163</v>
      </c>
      <c r="E66" s="10" t="s">
        <v>234</v>
      </c>
      <c r="F66" s="10" t="s">
        <v>1248</v>
      </c>
      <c r="G66" s="12">
        <v>45769</v>
      </c>
      <c r="H66" s="12">
        <v>45771</v>
      </c>
      <c r="I66" s="13">
        <v>45800</v>
      </c>
      <c r="J66" s="14">
        <v>1</v>
      </c>
      <c r="K66" s="3">
        <v>28350000</v>
      </c>
      <c r="L66" s="20">
        <v>28350000</v>
      </c>
      <c r="M66" s="20">
        <f t="shared" si="0"/>
        <v>0</v>
      </c>
      <c r="N66" s="6" t="s">
        <v>235</v>
      </c>
    </row>
    <row r="67" spans="1:14" ht="52.5" x14ac:dyDescent="0.25">
      <c r="A67" s="11" t="s">
        <v>236</v>
      </c>
      <c r="B67" s="11" t="s">
        <v>237</v>
      </c>
      <c r="C67" s="11" t="s">
        <v>144</v>
      </c>
      <c r="D67" s="11" t="s">
        <v>12</v>
      </c>
      <c r="E67" s="10" t="s">
        <v>238</v>
      </c>
      <c r="F67" s="10" t="s">
        <v>1249</v>
      </c>
      <c r="G67" s="12">
        <v>45771</v>
      </c>
      <c r="H67" s="12">
        <v>45782</v>
      </c>
      <c r="I67" s="13">
        <v>46022</v>
      </c>
      <c r="J67" s="14">
        <v>1</v>
      </c>
      <c r="K67" s="3" t="s">
        <v>1650</v>
      </c>
      <c r="L67" s="21" t="s">
        <v>1692</v>
      </c>
      <c r="M67" s="21" t="s">
        <v>1692</v>
      </c>
      <c r="N67" s="6" t="s">
        <v>239</v>
      </c>
    </row>
    <row r="68" spans="1:14" ht="31.5" x14ac:dyDescent="0.25">
      <c r="A68" s="11" t="s">
        <v>240</v>
      </c>
      <c r="B68" s="11" t="s">
        <v>241</v>
      </c>
      <c r="C68" s="11" t="s">
        <v>162</v>
      </c>
      <c r="D68" s="11" t="s">
        <v>12</v>
      </c>
      <c r="E68" s="10" t="s">
        <v>242</v>
      </c>
      <c r="F68" s="10" t="s">
        <v>1250</v>
      </c>
      <c r="G68" s="12">
        <v>45775</v>
      </c>
      <c r="H68" s="12">
        <v>45779</v>
      </c>
      <c r="I68" s="13">
        <v>46022</v>
      </c>
      <c r="J68" s="14">
        <v>1</v>
      </c>
      <c r="K68" s="3">
        <v>1000000000</v>
      </c>
      <c r="L68" s="20">
        <v>1000000000</v>
      </c>
      <c r="M68" s="20">
        <f t="shared" ref="M68:M131" si="1">L68-K68</f>
        <v>0</v>
      </c>
      <c r="N68" s="6" t="s">
        <v>1652</v>
      </c>
    </row>
    <row r="69" spans="1:14" ht="42" x14ac:dyDescent="0.25">
      <c r="A69" s="11" t="s">
        <v>243</v>
      </c>
      <c r="B69" s="11" t="s">
        <v>244</v>
      </c>
      <c r="C69" s="11" t="s">
        <v>17</v>
      </c>
      <c r="D69" s="11" t="s">
        <v>12</v>
      </c>
      <c r="E69" s="10" t="s">
        <v>245</v>
      </c>
      <c r="F69" s="10" t="s">
        <v>1251</v>
      </c>
      <c r="G69" s="12">
        <v>45786</v>
      </c>
      <c r="H69" s="12">
        <v>45789</v>
      </c>
      <c r="I69" s="13">
        <v>46022</v>
      </c>
      <c r="J69" s="14">
        <v>1</v>
      </c>
      <c r="K69" s="3">
        <v>62000000</v>
      </c>
      <c r="L69" s="21">
        <v>62000000</v>
      </c>
      <c r="M69" s="20">
        <f t="shared" si="1"/>
        <v>0</v>
      </c>
      <c r="N69" s="6" t="s">
        <v>246</v>
      </c>
    </row>
    <row r="70" spans="1:14" ht="63" x14ac:dyDescent="0.25">
      <c r="A70" s="11" t="s">
        <v>247</v>
      </c>
      <c r="B70" s="11" t="s">
        <v>248</v>
      </c>
      <c r="C70" s="11" t="s">
        <v>17</v>
      </c>
      <c r="D70" s="11" t="s">
        <v>12</v>
      </c>
      <c r="E70" s="10" t="s">
        <v>249</v>
      </c>
      <c r="F70" s="10" t="s">
        <v>1252</v>
      </c>
      <c r="G70" s="12">
        <v>45791</v>
      </c>
      <c r="H70" s="12">
        <v>45791</v>
      </c>
      <c r="I70" s="13">
        <v>45838</v>
      </c>
      <c r="J70" s="14">
        <v>1</v>
      </c>
      <c r="K70" s="3">
        <v>10500000</v>
      </c>
      <c r="L70" s="21">
        <v>10500000</v>
      </c>
      <c r="M70" s="20">
        <f t="shared" si="1"/>
        <v>0</v>
      </c>
      <c r="N70" s="6" t="s">
        <v>250</v>
      </c>
    </row>
    <row r="71" spans="1:14" ht="32.25" customHeight="1" x14ac:dyDescent="0.25">
      <c r="A71" s="11" t="s">
        <v>251</v>
      </c>
      <c r="B71" s="11" t="s">
        <v>252</v>
      </c>
      <c r="C71" s="11" t="s">
        <v>17</v>
      </c>
      <c r="D71" s="11" t="s">
        <v>12</v>
      </c>
      <c r="E71" s="10" t="s">
        <v>253</v>
      </c>
      <c r="F71" s="10" t="s">
        <v>1253</v>
      </c>
      <c r="G71" s="12">
        <v>45800</v>
      </c>
      <c r="H71" s="12">
        <v>45800</v>
      </c>
      <c r="I71" s="13">
        <v>46022</v>
      </c>
      <c r="J71" s="14">
        <v>1</v>
      </c>
      <c r="K71" s="3">
        <v>90000000</v>
      </c>
      <c r="L71" s="21">
        <v>30000000</v>
      </c>
      <c r="M71" s="20">
        <f t="shared" si="1"/>
        <v>-60000000</v>
      </c>
      <c r="N71" s="6" t="s">
        <v>254</v>
      </c>
    </row>
    <row r="72" spans="1:14" ht="32.25" customHeight="1" x14ac:dyDescent="0.25">
      <c r="A72" s="11" t="s">
        <v>255</v>
      </c>
      <c r="B72" s="11" t="s">
        <v>256</v>
      </c>
      <c r="C72" s="11" t="s">
        <v>17</v>
      </c>
      <c r="D72" s="11" t="s">
        <v>12</v>
      </c>
      <c r="E72" s="10" t="s">
        <v>257</v>
      </c>
      <c r="F72" s="10" t="s">
        <v>1254</v>
      </c>
      <c r="G72" s="12">
        <v>45800</v>
      </c>
      <c r="H72" s="12">
        <v>45803</v>
      </c>
      <c r="I72" s="13">
        <v>45983</v>
      </c>
      <c r="J72" s="14">
        <v>1</v>
      </c>
      <c r="K72" s="3">
        <v>43500000</v>
      </c>
      <c r="L72" s="21">
        <v>43500000</v>
      </c>
      <c r="M72" s="20">
        <f t="shared" si="1"/>
        <v>0</v>
      </c>
      <c r="N72" s="6" t="s">
        <v>258</v>
      </c>
    </row>
    <row r="73" spans="1:14" ht="31.5" x14ac:dyDescent="0.25">
      <c r="A73" s="11" t="s">
        <v>259</v>
      </c>
      <c r="B73" s="11" t="s">
        <v>260</v>
      </c>
      <c r="C73" s="11" t="s">
        <v>261</v>
      </c>
      <c r="D73" s="10" t="s">
        <v>12</v>
      </c>
      <c r="E73" s="10" t="s">
        <v>262</v>
      </c>
      <c r="F73" s="10" t="s">
        <v>1255</v>
      </c>
      <c r="G73" s="12">
        <v>45814</v>
      </c>
      <c r="H73" s="12">
        <v>45834</v>
      </c>
      <c r="I73" s="13">
        <v>47660</v>
      </c>
      <c r="J73" s="14">
        <f t="shared" ref="J73:J91" ca="1" si="2">(TODAY()-H73)/(I73-H73)</f>
        <v>0.12102957283680175</v>
      </c>
      <c r="K73" s="3" t="s">
        <v>1650</v>
      </c>
      <c r="L73" s="21" t="s">
        <v>1692</v>
      </c>
      <c r="M73" s="21" t="s">
        <v>1692</v>
      </c>
      <c r="N73" s="6" t="s">
        <v>263</v>
      </c>
    </row>
    <row r="74" spans="1:14" ht="31.5" x14ac:dyDescent="0.25">
      <c r="A74" s="11" t="s">
        <v>264</v>
      </c>
      <c r="B74" s="11" t="s">
        <v>265</v>
      </c>
      <c r="C74" s="11" t="s">
        <v>261</v>
      </c>
      <c r="D74" s="11" t="s">
        <v>12</v>
      </c>
      <c r="E74" s="10" t="s">
        <v>266</v>
      </c>
      <c r="F74" s="10" t="s">
        <v>1256</v>
      </c>
      <c r="G74" s="12">
        <v>45806</v>
      </c>
      <c r="H74" s="12">
        <v>45834</v>
      </c>
      <c r="I74" s="13">
        <v>47660</v>
      </c>
      <c r="J74" s="14">
        <f t="shared" ca="1" si="2"/>
        <v>0.12102957283680175</v>
      </c>
      <c r="K74" s="3" t="s">
        <v>1650</v>
      </c>
      <c r="L74" s="21" t="s">
        <v>1692</v>
      </c>
      <c r="M74" s="21" t="s">
        <v>1692</v>
      </c>
      <c r="N74" s="6" t="s">
        <v>263</v>
      </c>
    </row>
    <row r="75" spans="1:14" ht="31.5" x14ac:dyDescent="0.25">
      <c r="A75" s="11" t="s">
        <v>267</v>
      </c>
      <c r="B75" s="11" t="s">
        <v>1557</v>
      </c>
      <c r="C75" s="11" t="s">
        <v>261</v>
      </c>
      <c r="D75" s="11" t="s">
        <v>12</v>
      </c>
      <c r="E75" s="10" t="s">
        <v>268</v>
      </c>
      <c r="F75" s="10" t="s">
        <v>1257</v>
      </c>
      <c r="G75" s="12">
        <v>45806</v>
      </c>
      <c r="H75" s="12">
        <v>45835</v>
      </c>
      <c r="I75" s="13">
        <v>47661</v>
      </c>
      <c r="J75" s="14">
        <f t="shared" ca="1" si="2"/>
        <v>0.12048192771084337</v>
      </c>
      <c r="K75" s="3" t="s">
        <v>1650</v>
      </c>
      <c r="L75" s="21" t="s">
        <v>1692</v>
      </c>
      <c r="M75" s="21" t="s">
        <v>1692</v>
      </c>
      <c r="N75" s="4" t="s">
        <v>263</v>
      </c>
    </row>
    <row r="76" spans="1:14" ht="31.5" x14ac:dyDescent="0.25">
      <c r="A76" s="11" t="s">
        <v>269</v>
      </c>
      <c r="B76" s="11" t="s">
        <v>1558</v>
      </c>
      <c r="C76" s="11" t="s">
        <v>261</v>
      </c>
      <c r="D76" s="11" t="s">
        <v>12</v>
      </c>
      <c r="E76" s="10" t="s">
        <v>270</v>
      </c>
      <c r="F76" s="10" t="s">
        <v>1258</v>
      </c>
      <c r="G76" s="12">
        <v>45806</v>
      </c>
      <c r="H76" s="12">
        <v>45835</v>
      </c>
      <c r="I76" s="13">
        <v>47661</v>
      </c>
      <c r="J76" s="14">
        <f t="shared" ca="1" si="2"/>
        <v>0.12048192771084337</v>
      </c>
      <c r="K76" s="3" t="s">
        <v>1650</v>
      </c>
      <c r="L76" s="21" t="s">
        <v>1692</v>
      </c>
      <c r="M76" s="21" t="s">
        <v>1692</v>
      </c>
      <c r="N76" s="4" t="s">
        <v>263</v>
      </c>
    </row>
    <row r="77" spans="1:14" ht="31.5" x14ac:dyDescent="0.25">
      <c r="A77" s="11" t="s">
        <v>271</v>
      </c>
      <c r="B77" s="11" t="s">
        <v>1559</v>
      </c>
      <c r="C77" s="11" t="s">
        <v>261</v>
      </c>
      <c r="D77" s="11" t="s">
        <v>12</v>
      </c>
      <c r="E77" s="10" t="s">
        <v>272</v>
      </c>
      <c r="F77" s="10" t="s">
        <v>1259</v>
      </c>
      <c r="G77" s="12">
        <v>45817</v>
      </c>
      <c r="H77" s="12">
        <v>45839</v>
      </c>
      <c r="I77" s="13">
        <v>47665</v>
      </c>
      <c r="J77" s="14">
        <f t="shared" ca="1" si="2"/>
        <v>0.11829134720700986</v>
      </c>
      <c r="K77" s="3" t="s">
        <v>1650</v>
      </c>
      <c r="L77" s="21" t="s">
        <v>1692</v>
      </c>
      <c r="M77" s="21" t="s">
        <v>1692</v>
      </c>
      <c r="N77" s="6" t="s">
        <v>263</v>
      </c>
    </row>
    <row r="78" spans="1:14" ht="31.5" x14ac:dyDescent="0.25">
      <c r="A78" s="11" t="s">
        <v>273</v>
      </c>
      <c r="B78" s="11" t="s">
        <v>274</v>
      </c>
      <c r="C78" s="11" t="s">
        <v>261</v>
      </c>
      <c r="D78" s="11" t="s">
        <v>12</v>
      </c>
      <c r="E78" s="10" t="s">
        <v>275</v>
      </c>
      <c r="F78" s="10" t="s">
        <v>1260</v>
      </c>
      <c r="G78" s="12">
        <v>45806</v>
      </c>
      <c r="H78" s="12">
        <v>45839</v>
      </c>
      <c r="I78" s="13">
        <v>47665</v>
      </c>
      <c r="J78" s="14">
        <f t="shared" ca="1" si="2"/>
        <v>0.11829134720700986</v>
      </c>
      <c r="K78" s="3" t="s">
        <v>1650</v>
      </c>
      <c r="L78" s="21" t="s">
        <v>1692</v>
      </c>
      <c r="M78" s="21" t="s">
        <v>1692</v>
      </c>
      <c r="N78" s="6" t="s">
        <v>263</v>
      </c>
    </row>
    <row r="79" spans="1:14" ht="31.5" x14ac:dyDescent="0.25">
      <c r="A79" s="11" t="s">
        <v>276</v>
      </c>
      <c r="B79" s="11" t="s">
        <v>277</v>
      </c>
      <c r="C79" s="11" t="s">
        <v>261</v>
      </c>
      <c r="D79" s="11" t="s">
        <v>12</v>
      </c>
      <c r="E79" s="10" t="s">
        <v>278</v>
      </c>
      <c r="F79" s="10" t="s">
        <v>1261</v>
      </c>
      <c r="G79" s="12">
        <v>45814</v>
      </c>
      <c r="H79" s="12">
        <v>45834</v>
      </c>
      <c r="I79" s="13">
        <v>47660</v>
      </c>
      <c r="J79" s="14">
        <f t="shared" ca="1" si="2"/>
        <v>0.12102957283680175</v>
      </c>
      <c r="K79" s="3" t="s">
        <v>1650</v>
      </c>
      <c r="L79" s="21" t="s">
        <v>1692</v>
      </c>
      <c r="M79" s="21" t="s">
        <v>1692</v>
      </c>
      <c r="N79" s="6" t="s">
        <v>263</v>
      </c>
    </row>
    <row r="80" spans="1:14" ht="31.5" x14ac:dyDescent="0.25">
      <c r="A80" s="11" t="s">
        <v>279</v>
      </c>
      <c r="B80" s="11" t="s">
        <v>280</v>
      </c>
      <c r="C80" s="11" t="s">
        <v>261</v>
      </c>
      <c r="D80" s="11" t="s">
        <v>12</v>
      </c>
      <c r="E80" s="10" t="s">
        <v>281</v>
      </c>
      <c r="F80" s="10" t="s">
        <v>1262</v>
      </c>
      <c r="G80" s="12">
        <v>45806</v>
      </c>
      <c r="H80" s="12">
        <v>45834</v>
      </c>
      <c r="I80" s="13">
        <v>47660</v>
      </c>
      <c r="J80" s="14">
        <f t="shared" ca="1" si="2"/>
        <v>0.12102957283680175</v>
      </c>
      <c r="K80" s="3" t="s">
        <v>1650</v>
      </c>
      <c r="L80" s="21" t="s">
        <v>1692</v>
      </c>
      <c r="M80" s="21" t="s">
        <v>1692</v>
      </c>
      <c r="N80" s="6" t="s">
        <v>263</v>
      </c>
    </row>
    <row r="81" spans="1:14" ht="31.5" x14ac:dyDescent="0.25">
      <c r="A81" s="11" t="s">
        <v>282</v>
      </c>
      <c r="B81" s="11" t="s">
        <v>283</v>
      </c>
      <c r="C81" s="11" t="s">
        <v>261</v>
      </c>
      <c r="D81" s="11" t="s">
        <v>12</v>
      </c>
      <c r="E81" s="10" t="s">
        <v>284</v>
      </c>
      <c r="F81" s="10" t="s">
        <v>1263</v>
      </c>
      <c r="G81" s="12">
        <v>45814</v>
      </c>
      <c r="H81" s="12">
        <v>45840</v>
      </c>
      <c r="I81" s="13">
        <v>47666</v>
      </c>
      <c r="J81" s="14">
        <f t="shared" ca="1" si="2"/>
        <v>0.11774370208105148</v>
      </c>
      <c r="K81" s="3" t="s">
        <v>1650</v>
      </c>
      <c r="L81" s="21" t="s">
        <v>1692</v>
      </c>
      <c r="M81" s="21" t="s">
        <v>1692</v>
      </c>
      <c r="N81" s="6" t="s">
        <v>263</v>
      </c>
    </row>
    <row r="82" spans="1:14" ht="31.5" x14ac:dyDescent="0.25">
      <c r="A82" s="11" t="s">
        <v>285</v>
      </c>
      <c r="B82" s="11" t="s">
        <v>286</v>
      </c>
      <c r="C82" s="11" t="s">
        <v>261</v>
      </c>
      <c r="D82" s="11" t="s">
        <v>12</v>
      </c>
      <c r="E82" s="10" t="s">
        <v>287</v>
      </c>
      <c r="F82" s="10" t="s">
        <v>1264</v>
      </c>
      <c r="G82" s="12">
        <v>45807</v>
      </c>
      <c r="H82" s="12">
        <v>45834</v>
      </c>
      <c r="I82" s="13">
        <v>47660</v>
      </c>
      <c r="J82" s="14">
        <f t="shared" ca="1" si="2"/>
        <v>0.12102957283680175</v>
      </c>
      <c r="K82" s="3" t="s">
        <v>1650</v>
      </c>
      <c r="L82" s="21" t="s">
        <v>1692</v>
      </c>
      <c r="M82" s="21" t="s">
        <v>1692</v>
      </c>
      <c r="N82" s="6" t="s">
        <v>263</v>
      </c>
    </row>
    <row r="83" spans="1:14" ht="42" x14ac:dyDescent="0.25">
      <c r="A83" s="11" t="s">
        <v>288</v>
      </c>
      <c r="B83" s="11" t="s">
        <v>289</v>
      </c>
      <c r="C83" s="11" t="s">
        <v>261</v>
      </c>
      <c r="D83" s="11" t="s">
        <v>12</v>
      </c>
      <c r="E83" s="10" t="s">
        <v>290</v>
      </c>
      <c r="F83" s="10" t="s">
        <v>1265</v>
      </c>
      <c r="G83" s="12">
        <v>45817</v>
      </c>
      <c r="H83" s="12">
        <v>45839</v>
      </c>
      <c r="I83" s="13">
        <v>47665</v>
      </c>
      <c r="J83" s="14">
        <f t="shared" ca="1" si="2"/>
        <v>0.11829134720700986</v>
      </c>
      <c r="K83" s="3" t="s">
        <v>1650</v>
      </c>
      <c r="L83" s="21" t="s">
        <v>1692</v>
      </c>
      <c r="M83" s="21" t="s">
        <v>1692</v>
      </c>
      <c r="N83" s="6" t="s">
        <v>263</v>
      </c>
    </row>
    <row r="84" spans="1:14" ht="31.5" x14ac:dyDescent="0.25">
      <c r="A84" s="11" t="s">
        <v>291</v>
      </c>
      <c r="B84" s="11" t="s">
        <v>292</v>
      </c>
      <c r="C84" s="11" t="s">
        <v>261</v>
      </c>
      <c r="D84" s="11" t="s">
        <v>12</v>
      </c>
      <c r="E84" s="10" t="s">
        <v>293</v>
      </c>
      <c r="F84" s="10" t="s">
        <v>1266</v>
      </c>
      <c r="G84" s="12">
        <v>45806</v>
      </c>
      <c r="H84" s="12">
        <v>45860</v>
      </c>
      <c r="I84" s="13">
        <v>47686</v>
      </c>
      <c r="J84" s="14">
        <f t="shared" ca="1" si="2"/>
        <v>0.10679079956188389</v>
      </c>
      <c r="K84" s="3" t="s">
        <v>1650</v>
      </c>
      <c r="L84" s="21" t="s">
        <v>1692</v>
      </c>
      <c r="M84" s="21" t="s">
        <v>1692</v>
      </c>
      <c r="N84" s="6" t="s">
        <v>263</v>
      </c>
    </row>
    <row r="85" spans="1:14" ht="42" x14ac:dyDescent="0.25">
      <c r="A85" s="11" t="s">
        <v>294</v>
      </c>
      <c r="B85" s="11" t="s">
        <v>295</v>
      </c>
      <c r="C85" s="11" t="s">
        <v>261</v>
      </c>
      <c r="D85" s="11" t="s">
        <v>12</v>
      </c>
      <c r="E85" s="10" t="s">
        <v>296</v>
      </c>
      <c r="F85" s="10" t="s">
        <v>1267</v>
      </c>
      <c r="G85" s="12">
        <v>45817</v>
      </c>
      <c r="H85" s="12">
        <v>45846</v>
      </c>
      <c r="I85" s="13">
        <v>47672</v>
      </c>
      <c r="J85" s="14">
        <f t="shared" ca="1" si="2"/>
        <v>0.1144578313253012</v>
      </c>
      <c r="K85" s="3" t="s">
        <v>1650</v>
      </c>
      <c r="L85" s="21" t="s">
        <v>1692</v>
      </c>
      <c r="M85" s="21" t="s">
        <v>1692</v>
      </c>
      <c r="N85" s="6" t="s">
        <v>263</v>
      </c>
    </row>
    <row r="86" spans="1:14" ht="31.5" x14ac:dyDescent="0.25">
      <c r="A86" s="11" t="s">
        <v>297</v>
      </c>
      <c r="B86" s="11" t="s">
        <v>298</v>
      </c>
      <c r="C86" s="11" t="s">
        <v>261</v>
      </c>
      <c r="D86" s="11" t="s">
        <v>12</v>
      </c>
      <c r="E86" s="10" t="s">
        <v>299</v>
      </c>
      <c r="F86" s="10" t="s">
        <v>1268</v>
      </c>
      <c r="G86" s="12">
        <v>45814</v>
      </c>
      <c r="H86" s="12">
        <v>45835</v>
      </c>
      <c r="I86" s="13">
        <v>47661</v>
      </c>
      <c r="J86" s="14">
        <f t="shared" ca="1" si="2"/>
        <v>0.12048192771084337</v>
      </c>
      <c r="K86" s="3" t="s">
        <v>1650</v>
      </c>
      <c r="L86" s="21" t="s">
        <v>1692</v>
      </c>
      <c r="M86" s="21" t="s">
        <v>1692</v>
      </c>
      <c r="N86" s="6" t="s">
        <v>263</v>
      </c>
    </row>
    <row r="87" spans="1:14" ht="32.25" customHeight="1" x14ac:dyDescent="0.25">
      <c r="A87" s="11" t="s">
        <v>300</v>
      </c>
      <c r="B87" s="11" t="s">
        <v>301</v>
      </c>
      <c r="C87" s="11" t="s">
        <v>261</v>
      </c>
      <c r="D87" s="11" t="s">
        <v>12</v>
      </c>
      <c r="E87" s="10" t="s">
        <v>302</v>
      </c>
      <c r="F87" s="10" t="s">
        <v>1269</v>
      </c>
      <c r="G87" s="12">
        <v>45818</v>
      </c>
      <c r="H87" s="12">
        <v>45834</v>
      </c>
      <c r="I87" s="13">
        <v>47660</v>
      </c>
      <c r="J87" s="14">
        <f t="shared" ca="1" si="2"/>
        <v>0.12102957283680175</v>
      </c>
      <c r="K87" s="3" t="s">
        <v>1650</v>
      </c>
      <c r="L87" s="21" t="s">
        <v>1692</v>
      </c>
      <c r="M87" s="21" t="s">
        <v>1692</v>
      </c>
      <c r="N87" s="6" t="s">
        <v>303</v>
      </c>
    </row>
    <row r="88" spans="1:14" ht="32.25" customHeight="1" x14ac:dyDescent="0.25">
      <c r="A88" s="11" t="s">
        <v>304</v>
      </c>
      <c r="B88" s="11" t="s">
        <v>305</v>
      </c>
      <c r="C88" s="11" t="s">
        <v>261</v>
      </c>
      <c r="D88" s="11" t="s">
        <v>12</v>
      </c>
      <c r="E88" s="10" t="s">
        <v>306</v>
      </c>
      <c r="F88" s="10" t="s">
        <v>1270</v>
      </c>
      <c r="G88" s="12">
        <v>45814</v>
      </c>
      <c r="H88" s="12">
        <v>45834</v>
      </c>
      <c r="I88" s="13">
        <v>47660</v>
      </c>
      <c r="J88" s="14">
        <f t="shared" ca="1" si="2"/>
        <v>0.12102957283680175</v>
      </c>
      <c r="K88" s="3" t="s">
        <v>1650</v>
      </c>
      <c r="L88" s="21" t="s">
        <v>1692</v>
      </c>
      <c r="M88" s="21" t="s">
        <v>1692</v>
      </c>
      <c r="N88" s="6" t="s">
        <v>307</v>
      </c>
    </row>
    <row r="89" spans="1:14" ht="32.25" customHeight="1" x14ac:dyDescent="0.25">
      <c r="A89" s="11" t="s">
        <v>308</v>
      </c>
      <c r="B89" s="11" t="s">
        <v>309</v>
      </c>
      <c r="C89" s="11" t="s">
        <v>261</v>
      </c>
      <c r="D89" s="11" t="s">
        <v>12</v>
      </c>
      <c r="E89" s="10" t="s">
        <v>310</v>
      </c>
      <c r="F89" s="10" t="s">
        <v>1271</v>
      </c>
      <c r="G89" s="12">
        <v>45814</v>
      </c>
      <c r="H89" s="12">
        <v>45834</v>
      </c>
      <c r="I89" s="13">
        <v>47660</v>
      </c>
      <c r="J89" s="14">
        <f t="shared" ca="1" si="2"/>
        <v>0.12102957283680175</v>
      </c>
      <c r="K89" s="3" t="s">
        <v>1650</v>
      </c>
      <c r="L89" s="21" t="s">
        <v>1692</v>
      </c>
      <c r="M89" s="21" t="s">
        <v>1692</v>
      </c>
      <c r="N89" s="6" t="s">
        <v>311</v>
      </c>
    </row>
    <row r="90" spans="1:14" ht="32.25" customHeight="1" x14ac:dyDescent="0.25">
      <c r="A90" s="11" t="s">
        <v>312</v>
      </c>
      <c r="B90" s="11" t="s">
        <v>313</v>
      </c>
      <c r="C90" s="11" t="s">
        <v>261</v>
      </c>
      <c r="D90" s="11" t="s">
        <v>12</v>
      </c>
      <c r="E90" s="10" t="s">
        <v>314</v>
      </c>
      <c r="F90" s="10" t="s">
        <v>1272</v>
      </c>
      <c r="G90" s="12">
        <v>45848</v>
      </c>
      <c r="H90" s="12">
        <v>45880</v>
      </c>
      <c r="I90" s="13">
        <v>47706</v>
      </c>
      <c r="J90" s="14">
        <f t="shared" ca="1" si="2"/>
        <v>9.5837897042716322E-2</v>
      </c>
      <c r="K90" s="3" t="s">
        <v>1650</v>
      </c>
      <c r="L90" s="21" t="s">
        <v>1692</v>
      </c>
      <c r="M90" s="21" t="s">
        <v>1692</v>
      </c>
      <c r="N90" s="6" t="s">
        <v>315</v>
      </c>
    </row>
    <row r="91" spans="1:14" ht="31.5" x14ac:dyDescent="0.25">
      <c r="A91" s="11" t="s">
        <v>316</v>
      </c>
      <c r="B91" s="11" t="s">
        <v>317</v>
      </c>
      <c r="C91" s="11" t="s">
        <v>261</v>
      </c>
      <c r="D91" s="11" t="s">
        <v>12</v>
      </c>
      <c r="E91" s="10" t="s">
        <v>318</v>
      </c>
      <c r="F91" s="10" t="s">
        <v>1273</v>
      </c>
      <c r="G91" s="12">
        <v>45826</v>
      </c>
      <c r="H91" s="12">
        <v>45894</v>
      </c>
      <c r="I91" s="13">
        <v>47720</v>
      </c>
      <c r="J91" s="14">
        <f t="shared" ca="1" si="2"/>
        <v>8.8170865279299016E-2</v>
      </c>
      <c r="K91" s="3" t="s">
        <v>1650</v>
      </c>
      <c r="L91" s="21" t="s">
        <v>1692</v>
      </c>
      <c r="M91" s="21" t="s">
        <v>1692</v>
      </c>
      <c r="N91" s="4" t="s">
        <v>319</v>
      </c>
    </row>
    <row r="92" spans="1:14" ht="42" x14ac:dyDescent="0.25">
      <c r="A92" s="11" t="s">
        <v>320</v>
      </c>
      <c r="B92" s="11" t="s">
        <v>321</v>
      </c>
      <c r="C92" s="11" t="s">
        <v>17</v>
      </c>
      <c r="D92" s="11" t="s">
        <v>12</v>
      </c>
      <c r="E92" s="10" t="s">
        <v>322</v>
      </c>
      <c r="F92" s="10" t="s">
        <v>1274</v>
      </c>
      <c r="G92" s="12">
        <v>45813</v>
      </c>
      <c r="H92" s="12">
        <v>45814</v>
      </c>
      <c r="I92" s="13">
        <v>46022</v>
      </c>
      <c r="J92" s="14">
        <v>1</v>
      </c>
      <c r="K92" s="3">
        <v>63000000</v>
      </c>
      <c r="L92" s="21">
        <v>63000000</v>
      </c>
      <c r="M92" s="20">
        <f t="shared" si="1"/>
        <v>0</v>
      </c>
      <c r="N92" s="4" t="s">
        <v>323</v>
      </c>
    </row>
    <row r="93" spans="1:14" ht="32.25" customHeight="1" x14ac:dyDescent="0.25">
      <c r="A93" s="11" t="s">
        <v>324</v>
      </c>
      <c r="B93" s="11" t="s">
        <v>325</v>
      </c>
      <c r="C93" s="11" t="s">
        <v>162</v>
      </c>
      <c r="D93" s="11" t="s">
        <v>12</v>
      </c>
      <c r="E93" s="10" t="s">
        <v>326</v>
      </c>
      <c r="F93" s="10" t="s">
        <v>1275</v>
      </c>
      <c r="G93" s="12">
        <v>45825</v>
      </c>
      <c r="H93" s="12">
        <v>45828</v>
      </c>
      <c r="I93" s="13">
        <v>46022</v>
      </c>
      <c r="J93" s="14">
        <v>1</v>
      </c>
      <c r="K93" s="3">
        <v>174830288</v>
      </c>
      <c r="L93" s="20">
        <v>174830288</v>
      </c>
      <c r="M93" s="20">
        <f t="shared" si="1"/>
        <v>0</v>
      </c>
      <c r="N93" s="4" t="s">
        <v>327</v>
      </c>
    </row>
    <row r="94" spans="1:14" ht="32.25" customHeight="1" x14ac:dyDescent="0.25">
      <c r="A94" s="11" t="s">
        <v>328</v>
      </c>
      <c r="B94" s="11" t="s">
        <v>329</v>
      </c>
      <c r="C94" s="11" t="s">
        <v>17</v>
      </c>
      <c r="D94" s="11" t="s">
        <v>12</v>
      </c>
      <c r="E94" s="10" t="s">
        <v>330</v>
      </c>
      <c r="F94" s="10" t="s">
        <v>1276</v>
      </c>
      <c r="G94" s="12">
        <v>45828</v>
      </c>
      <c r="H94" s="12">
        <v>45828</v>
      </c>
      <c r="I94" s="13">
        <v>46022</v>
      </c>
      <c r="J94" s="14">
        <v>1</v>
      </c>
      <c r="K94" s="3">
        <v>84500000</v>
      </c>
      <c r="L94" s="21">
        <v>71500000</v>
      </c>
      <c r="M94" s="20">
        <f t="shared" si="1"/>
        <v>-13000000</v>
      </c>
      <c r="N94" s="4" t="s">
        <v>331</v>
      </c>
    </row>
    <row r="95" spans="1:14" ht="32.25" customHeight="1" x14ac:dyDescent="0.25">
      <c r="A95" s="11" t="s">
        <v>332</v>
      </c>
      <c r="B95" s="11" t="s">
        <v>333</v>
      </c>
      <c r="C95" s="11" t="s">
        <v>17</v>
      </c>
      <c r="D95" s="11" t="s">
        <v>12</v>
      </c>
      <c r="E95" s="10" t="s">
        <v>334</v>
      </c>
      <c r="F95" s="10" t="s">
        <v>1277</v>
      </c>
      <c r="G95" s="12">
        <v>45834</v>
      </c>
      <c r="H95" s="12">
        <v>45834</v>
      </c>
      <c r="I95" s="13">
        <v>45982</v>
      </c>
      <c r="J95" s="14">
        <v>1</v>
      </c>
      <c r="K95" s="3">
        <v>49500000</v>
      </c>
      <c r="L95" s="21">
        <v>12500000</v>
      </c>
      <c r="M95" s="20">
        <f t="shared" si="1"/>
        <v>-37000000</v>
      </c>
      <c r="N95" s="4" t="s">
        <v>335</v>
      </c>
    </row>
    <row r="96" spans="1:14" ht="32.25" customHeight="1" x14ac:dyDescent="0.25">
      <c r="A96" s="11" t="s">
        <v>336</v>
      </c>
      <c r="B96" s="11" t="s">
        <v>337</v>
      </c>
      <c r="C96" s="11" t="s">
        <v>17</v>
      </c>
      <c r="D96" s="11" t="s">
        <v>12</v>
      </c>
      <c r="E96" s="10" t="s">
        <v>338</v>
      </c>
      <c r="F96" s="10" t="s">
        <v>1278</v>
      </c>
      <c r="G96" s="12">
        <v>45827</v>
      </c>
      <c r="H96" s="12">
        <v>45828</v>
      </c>
      <c r="I96" s="13">
        <v>46006</v>
      </c>
      <c r="J96" s="14">
        <v>1</v>
      </c>
      <c r="K96" s="3">
        <v>72000000</v>
      </c>
      <c r="L96" s="21">
        <v>72000000</v>
      </c>
      <c r="M96" s="20">
        <f t="shared" si="1"/>
        <v>0</v>
      </c>
      <c r="N96" s="6" t="s">
        <v>339</v>
      </c>
    </row>
    <row r="97" spans="1:14" ht="32.25" customHeight="1" x14ac:dyDescent="0.25">
      <c r="A97" s="11" t="s">
        <v>340</v>
      </c>
      <c r="B97" s="11" t="s">
        <v>341</v>
      </c>
      <c r="C97" s="11" t="s">
        <v>198</v>
      </c>
      <c r="D97" s="11" t="s">
        <v>163</v>
      </c>
      <c r="E97" s="10" t="s">
        <v>342</v>
      </c>
      <c r="F97" s="10" t="s">
        <v>1279</v>
      </c>
      <c r="G97" s="12">
        <v>45803</v>
      </c>
      <c r="H97" s="12">
        <v>45807</v>
      </c>
      <c r="I97" s="13">
        <v>46022</v>
      </c>
      <c r="J97" s="14">
        <v>1</v>
      </c>
      <c r="K97" s="3">
        <v>86956739</v>
      </c>
      <c r="L97" s="20">
        <v>34861783.149999999</v>
      </c>
      <c r="M97" s="20">
        <f t="shared" si="1"/>
        <v>-52094955.850000001</v>
      </c>
      <c r="N97" s="6" t="s">
        <v>343</v>
      </c>
    </row>
    <row r="98" spans="1:14" ht="32.25" customHeight="1" x14ac:dyDescent="0.25">
      <c r="A98" s="11" t="s">
        <v>344</v>
      </c>
      <c r="B98" s="11" t="s">
        <v>345</v>
      </c>
      <c r="C98" s="11" t="s">
        <v>346</v>
      </c>
      <c r="D98" s="11" t="s">
        <v>163</v>
      </c>
      <c r="E98" s="10" t="s">
        <v>347</v>
      </c>
      <c r="F98" s="10" t="s">
        <v>1280</v>
      </c>
      <c r="G98" s="12">
        <v>45805</v>
      </c>
      <c r="H98" s="12">
        <v>45807</v>
      </c>
      <c r="I98" s="13">
        <v>46172</v>
      </c>
      <c r="J98" s="14">
        <f ca="1">(TODAY()-H98)/(I98-H98)</f>
        <v>0.67945205479452053</v>
      </c>
      <c r="K98" s="3">
        <v>26868653</v>
      </c>
      <c r="L98" s="20">
        <v>26868653</v>
      </c>
      <c r="M98" s="20">
        <f t="shared" si="1"/>
        <v>0</v>
      </c>
      <c r="N98" s="6" t="s">
        <v>348</v>
      </c>
    </row>
    <row r="99" spans="1:14" ht="32.25" customHeight="1" x14ac:dyDescent="0.25">
      <c r="A99" s="11" t="s">
        <v>349</v>
      </c>
      <c r="B99" s="11" t="s">
        <v>350</v>
      </c>
      <c r="C99" s="11" t="s">
        <v>17</v>
      </c>
      <c r="D99" s="11" t="s">
        <v>12</v>
      </c>
      <c r="E99" s="10" t="s">
        <v>351</v>
      </c>
      <c r="F99" s="10" t="s">
        <v>1281</v>
      </c>
      <c r="G99" s="12">
        <v>45833</v>
      </c>
      <c r="H99" s="12">
        <v>45834</v>
      </c>
      <c r="I99" s="13">
        <v>46022</v>
      </c>
      <c r="J99" s="14">
        <v>1</v>
      </c>
      <c r="K99" s="3">
        <v>81250000</v>
      </c>
      <c r="L99" s="21">
        <v>68250000</v>
      </c>
      <c r="M99" s="20">
        <f t="shared" si="1"/>
        <v>-13000000</v>
      </c>
      <c r="N99" s="4" t="s">
        <v>352</v>
      </c>
    </row>
    <row r="100" spans="1:14" ht="42" x14ac:dyDescent="0.25">
      <c r="A100" s="11" t="s">
        <v>353</v>
      </c>
      <c r="B100" s="11" t="s">
        <v>354</v>
      </c>
      <c r="C100" s="11" t="s">
        <v>144</v>
      </c>
      <c r="D100" s="11" t="s">
        <v>12</v>
      </c>
      <c r="E100" s="10" t="s">
        <v>355</v>
      </c>
      <c r="F100" s="10" t="s">
        <v>1282</v>
      </c>
      <c r="G100" s="12">
        <v>45875</v>
      </c>
      <c r="H100" s="12">
        <v>45882</v>
      </c>
      <c r="I100" s="13">
        <v>46022</v>
      </c>
      <c r="J100" s="14">
        <v>1</v>
      </c>
      <c r="K100" s="3" t="s">
        <v>1650</v>
      </c>
      <c r="L100" s="21" t="s">
        <v>1692</v>
      </c>
      <c r="M100" s="21" t="s">
        <v>1692</v>
      </c>
      <c r="N100" s="4" t="s">
        <v>356</v>
      </c>
    </row>
    <row r="101" spans="1:14" ht="42" x14ac:dyDescent="0.25">
      <c r="A101" s="11" t="s">
        <v>357</v>
      </c>
      <c r="B101" s="11" t="s">
        <v>358</v>
      </c>
      <c r="C101" s="11" t="s">
        <v>17</v>
      </c>
      <c r="D101" s="10" t="s">
        <v>12</v>
      </c>
      <c r="E101" s="10" t="s">
        <v>135</v>
      </c>
      <c r="F101" s="10" t="s">
        <v>1223</v>
      </c>
      <c r="G101" s="12">
        <v>45839</v>
      </c>
      <c r="H101" s="12">
        <v>45840</v>
      </c>
      <c r="I101" s="13">
        <v>46022</v>
      </c>
      <c r="J101" s="14">
        <v>1</v>
      </c>
      <c r="K101" s="3">
        <v>48000000</v>
      </c>
      <c r="L101" s="21">
        <v>48000000</v>
      </c>
      <c r="M101" s="20">
        <f t="shared" si="1"/>
        <v>0</v>
      </c>
      <c r="N101" s="6" t="s">
        <v>359</v>
      </c>
    </row>
    <row r="102" spans="1:14" ht="42" x14ac:dyDescent="0.25">
      <c r="A102" s="11" t="s">
        <v>360</v>
      </c>
      <c r="B102" s="11" t="s">
        <v>361</v>
      </c>
      <c r="C102" s="11" t="s">
        <v>17</v>
      </c>
      <c r="D102" s="10" t="s">
        <v>12</v>
      </c>
      <c r="E102" s="10" t="s">
        <v>107</v>
      </c>
      <c r="F102" s="10" t="s">
        <v>1215</v>
      </c>
      <c r="G102" s="12">
        <v>45839</v>
      </c>
      <c r="H102" s="12">
        <v>45840</v>
      </c>
      <c r="I102" s="13">
        <v>46022</v>
      </c>
      <c r="J102" s="14">
        <v>1</v>
      </c>
      <c r="K102" s="3">
        <v>90000000</v>
      </c>
      <c r="L102" s="21">
        <v>90000000</v>
      </c>
      <c r="M102" s="20">
        <f t="shared" si="1"/>
        <v>0</v>
      </c>
      <c r="N102" s="6" t="s">
        <v>362</v>
      </c>
    </row>
    <row r="103" spans="1:14" ht="32.25" customHeight="1" x14ac:dyDescent="0.25">
      <c r="A103" s="11" t="s">
        <v>363</v>
      </c>
      <c r="B103" s="11" t="s">
        <v>364</v>
      </c>
      <c r="C103" s="11" t="s">
        <v>35</v>
      </c>
      <c r="D103" s="10" t="s">
        <v>12</v>
      </c>
      <c r="E103" s="10" t="s">
        <v>365</v>
      </c>
      <c r="F103" s="10" t="s">
        <v>1196</v>
      </c>
      <c r="G103" s="12">
        <v>45839</v>
      </c>
      <c r="H103" s="12">
        <v>45840</v>
      </c>
      <c r="I103" s="13">
        <v>46022</v>
      </c>
      <c r="J103" s="14">
        <v>1</v>
      </c>
      <c r="K103" s="3">
        <v>21600000</v>
      </c>
      <c r="L103" s="21">
        <v>21600000</v>
      </c>
      <c r="M103" s="20">
        <f t="shared" si="1"/>
        <v>0</v>
      </c>
      <c r="N103" s="4" t="s">
        <v>366</v>
      </c>
    </row>
    <row r="104" spans="1:14" ht="32.25" customHeight="1" x14ac:dyDescent="0.25">
      <c r="A104" s="11" t="s">
        <v>367</v>
      </c>
      <c r="B104" s="11" t="s">
        <v>368</v>
      </c>
      <c r="C104" s="11" t="s">
        <v>17</v>
      </c>
      <c r="D104" s="10" t="s">
        <v>12</v>
      </c>
      <c r="E104" s="10" t="s">
        <v>33</v>
      </c>
      <c r="F104" s="10" t="s">
        <v>1194</v>
      </c>
      <c r="G104" s="12">
        <v>45839</v>
      </c>
      <c r="H104" s="12">
        <v>45840</v>
      </c>
      <c r="I104" s="13">
        <v>46022</v>
      </c>
      <c r="J104" s="14">
        <v>1</v>
      </c>
      <c r="K104" s="3">
        <v>27000000</v>
      </c>
      <c r="L104" s="21">
        <v>27000000</v>
      </c>
      <c r="M104" s="20">
        <f t="shared" si="1"/>
        <v>0</v>
      </c>
      <c r="N104" s="4" t="s">
        <v>369</v>
      </c>
    </row>
    <row r="105" spans="1:14" ht="42" x14ac:dyDescent="0.25">
      <c r="A105" s="11" t="s">
        <v>370</v>
      </c>
      <c r="B105" s="11" t="s">
        <v>371</v>
      </c>
      <c r="C105" s="11" t="s">
        <v>17</v>
      </c>
      <c r="D105" s="10" t="s">
        <v>12</v>
      </c>
      <c r="E105" s="10" t="s">
        <v>18</v>
      </c>
      <c r="F105" s="10" t="s">
        <v>1190</v>
      </c>
      <c r="G105" s="12">
        <v>45839</v>
      </c>
      <c r="H105" s="12">
        <v>45840</v>
      </c>
      <c r="I105" s="13">
        <v>45930</v>
      </c>
      <c r="J105" s="14">
        <v>1</v>
      </c>
      <c r="K105" s="3">
        <v>45000000</v>
      </c>
      <c r="L105" s="21">
        <v>45000000</v>
      </c>
      <c r="M105" s="20">
        <f t="shared" si="1"/>
        <v>0</v>
      </c>
      <c r="N105" s="4" t="s">
        <v>372</v>
      </c>
    </row>
    <row r="106" spans="1:14" ht="32.25" customHeight="1" x14ac:dyDescent="0.25">
      <c r="A106" s="11" t="s">
        <v>373</v>
      </c>
      <c r="B106" s="11" t="s">
        <v>374</v>
      </c>
      <c r="C106" s="11" t="s">
        <v>35</v>
      </c>
      <c r="D106" s="10" t="s">
        <v>12</v>
      </c>
      <c r="E106" s="10" t="s">
        <v>375</v>
      </c>
      <c r="F106" s="10" t="s">
        <v>1283</v>
      </c>
      <c r="G106" s="12">
        <v>45839</v>
      </c>
      <c r="H106" s="12">
        <v>45840</v>
      </c>
      <c r="I106" s="13">
        <v>46022</v>
      </c>
      <c r="J106" s="14">
        <v>1</v>
      </c>
      <c r="K106" s="3">
        <v>9120000</v>
      </c>
      <c r="L106" s="21">
        <v>9120000</v>
      </c>
      <c r="M106" s="20">
        <f t="shared" si="1"/>
        <v>0</v>
      </c>
      <c r="N106" s="6" t="s">
        <v>376</v>
      </c>
    </row>
    <row r="107" spans="1:14" ht="32.25" customHeight="1" x14ac:dyDescent="0.25">
      <c r="A107" s="11" t="s">
        <v>377</v>
      </c>
      <c r="B107" s="11" t="s">
        <v>378</v>
      </c>
      <c r="C107" s="11" t="s">
        <v>17</v>
      </c>
      <c r="D107" s="10" t="s">
        <v>12</v>
      </c>
      <c r="E107" s="10" t="s">
        <v>51</v>
      </c>
      <c r="F107" s="10" t="s">
        <v>1199</v>
      </c>
      <c r="G107" s="12">
        <v>45840</v>
      </c>
      <c r="H107" s="12">
        <v>45840</v>
      </c>
      <c r="I107" s="13">
        <v>46022</v>
      </c>
      <c r="J107" s="14">
        <v>1</v>
      </c>
      <c r="K107" s="3">
        <v>72000000</v>
      </c>
      <c r="L107" s="21">
        <v>60000000</v>
      </c>
      <c r="M107" s="20">
        <f t="shared" si="1"/>
        <v>-12000000</v>
      </c>
      <c r="N107" s="6" t="s">
        <v>379</v>
      </c>
    </row>
    <row r="108" spans="1:14" ht="32.25" customHeight="1" x14ac:dyDescent="0.25">
      <c r="A108" s="11" t="s">
        <v>380</v>
      </c>
      <c r="B108" s="11" t="s">
        <v>1577</v>
      </c>
      <c r="C108" s="11" t="s">
        <v>35</v>
      </c>
      <c r="D108" s="10" t="s">
        <v>12</v>
      </c>
      <c r="E108" s="10" t="s">
        <v>381</v>
      </c>
      <c r="F108" s="10" t="s">
        <v>1195</v>
      </c>
      <c r="G108" s="12">
        <v>45839</v>
      </c>
      <c r="H108" s="12">
        <v>45840</v>
      </c>
      <c r="I108" s="13">
        <v>46022</v>
      </c>
      <c r="J108" s="14">
        <v>1</v>
      </c>
      <c r="K108" s="3">
        <v>21600000</v>
      </c>
      <c r="L108" s="21">
        <v>21600000</v>
      </c>
      <c r="M108" s="20">
        <f t="shared" si="1"/>
        <v>0</v>
      </c>
      <c r="N108" s="6" t="s">
        <v>382</v>
      </c>
    </row>
    <row r="109" spans="1:14" ht="32.25" customHeight="1" x14ac:dyDescent="0.25">
      <c r="A109" s="11" t="s">
        <v>383</v>
      </c>
      <c r="B109" s="11" t="s">
        <v>384</v>
      </c>
      <c r="C109" s="11" t="s">
        <v>17</v>
      </c>
      <c r="D109" s="10" t="s">
        <v>12</v>
      </c>
      <c r="E109" s="10" t="s">
        <v>29</v>
      </c>
      <c r="F109" s="10" t="s">
        <v>1193</v>
      </c>
      <c r="G109" s="12">
        <v>45839</v>
      </c>
      <c r="H109" s="12">
        <v>45840</v>
      </c>
      <c r="I109" s="13">
        <v>46022</v>
      </c>
      <c r="J109" s="14">
        <v>1</v>
      </c>
      <c r="K109" s="3">
        <v>83000000</v>
      </c>
      <c r="L109" s="21">
        <v>68000000</v>
      </c>
      <c r="M109" s="20">
        <f t="shared" si="1"/>
        <v>-15000000</v>
      </c>
      <c r="N109" s="6" t="s">
        <v>385</v>
      </c>
    </row>
    <row r="110" spans="1:14" ht="42" x14ac:dyDescent="0.25">
      <c r="A110" s="11" t="s">
        <v>386</v>
      </c>
      <c r="B110" s="11" t="s">
        <v>387</v>
      </c>
      <c r="C110" s="11" t="s">
        <v>17</v>
      </c>
      <c r="D110" s="10" t="s">
        <v>12</v>
      </c>
      <c r="E110" s="10" t="s">
        <v>21</v>
      </c>
      <c r="F110" s="10" t="s">
        <v>1191</v>
      </c>
      <c r="G110" s="12">
        <v>45840</v>
      </c>
      <c r="H110" s="12">
        <v>45840</v>
      </c>
      <c r="I110" s="13">
        <v>46022</v>
      </c>
      <c r="J110" s="14">
        <v>1</v>
      </c>
      <c r="K110" s="3">
        <v>66000000</v>
      </c>
      <c r="L110" s="21">
        <v>66000000</v>
      </c>
      <c r="M110" s="20">
        <f t="shared" si="1"/>
        <v>0</v>
      </c>
      <c r="N110" s="6" t="s">
        <v>388</v>
      </c>
    </row>
    <row r="111" spans="1:14" ht="42" x14ac:dyDescent="0.25">
      <c r="A111" s="11" t="s">
        <v>389</v>
      </c>
      <c r="B111" s="11" t="s">
        <v>390</v>
      </c>
      <c r="C111" s="11" t="s">
        <v>17</v>
      </c>
      <c r="D111" s="10" t="s">
        <v>12</v>
      </c>
      <c r="E111" s="10" t="s">
        <v>391</v>
      </c>
      <c r="F111" s="10" t="s">
        <v>1284</v>
      </c>
      <c r="G111" s="12">
        <v>45840</v>
      </c>
      <c r="H111" s="12">
        <v>45840</v>
      </c>
      <c r="I111" s="13">
        <v>46022</v>
      </c>
      <c r="J111" s="14">
        <v>1</v>
      </c>
      <c r="K111" s="3">
        <v>66000000</v>
      </c>
      <c r="L111" s="21">
        <v>66000000</v>
      </c>
      <c r="M111" s="20">
        <f t="shared" si="1"/>
        <v>0</v>
      </c>
      <c r="N111" s="6" t="s">
        <v>392</v>
      </c>
    </row>
    <row r="112" spans="1:14" ht="31.5" customHeight="1" x14ac:dyDescent="0.25">
      <c r="A112" s="11" t="s">
        <v>393</v>
      </c>
      <c r="B112" s="11" t="s">
        <v>1629</v>
      </c>
      <c r="C112" s="11" t="s">
        <v>17</v>
      </c>
      <c r="D112" s="10" t="s">
        <v>12</v>
      </c>
      <c r="E112" s="10" t="s">
        <v>44</v>
      </c>
      <c r="F112" s="10" t="s">
        <v>1197</v>
      </c>
      <c r="G112" s="12">
        <v>45840</v>
      </c>
      <c r="H112" s="12">
        <v>45841</v>
      </c>
      <c r="I112" s="13">
        <v>46022</v>
      </c>
      <c r="J112" s="14">
        <v>1</v>
      </c>
      <c r="K112" s="3">
        <v>75000000</v>
      </c>
      <c r="L112" s="21">
        <v>75000000</v>
      </c>
      <c r="M112" s="20">
        <f t="shared" si="1"/>
        <v>0</v>
      </c>
      <c r="N112" s="6" t="s">
        <v>394</v>
      </c>
    </row>
    <row r="113" spans="1:14" ht="42" x14ac:dyDescent="0.25">
      <c r="A113" s="11" t="s">
        <v>395</v>
      </c>
      <c r="B113" s="11" t="s">
        <v>1628</v>
      </c>
      <c r="C113" s="11" t="s">
        <v>17</v>
      </c>
      <c r="D113" s="10" t="s">
        <v>12</v>
      </c>
      <c r="E113" s="10" t="s">
        <v>48</v>
      </c>
      <c r="F113" s="10" t="s">
        <v>1198</v>
      </c>
      <c r="G113" s="12">
        <v>45840</v>
      </c>
      <c r="H113" s="12">
        <v>45840</v>
      </c>
      <c r="I113" s="13">
        <v>46022</v>
      </c>
      <c r="J113" s="14">
        <v>1</v>
      </c>
      <c r="K113" s="3">
        <v>38750000</v>
      </c>
      <c r="L113" s="21">
        <v>37500000</v>
      </c>
      <c r="M113" s="20">
        <f t="shared" si="1"/>
        <v>-1250000</v>
      </c>
      <c r="N113" s="6" t="s">
        <v>396</v>
      </c>
    </row>
    <row r="114" spans="1:14" ht="31.5" customHeight="1" x14ac:dyDescent="0.25">
      <c r="A114" s="11" t="s">
        <v>397</v>
      </c>
      <c r="B114" s="11" t="s">
        <v>1627</v>
      </c>
      <c r="C114" s="11" t="s">
        <v>17</v>
      </c>
      <c r="D114" s="10" t="s">
        <v>12</v>
      </c>
      <c r="E114" s="10" t="s">
        <v>25</v>
      </c>
      <c r="F114" s="10" t="s">
        <v>1285</v>
      </c>
      <c r="G114" s="12">
        <v>45840</v>
      </c>
      <c r="H114" s="12">
        <v>45840</v>
      </c>
      <c r="I114" s="13">
        <v>46022</v>
      </c>
      <c r="J114" s="14">
        <v>1</v>
      </c>
      <c r="K114" s="3">
        <v>72000000</v>
      </c>
      <c r="L114" s="21">
        <v>72000000</v>
      </c>
      <c r="M114" s="20">
        <f t="shared" si="1"/>
        <v>0</v>
      </c>
      <c r="N114" s="6" t="s">
        <v>398</v>
      </c>
    </row>
    <row r="115" spans="1:14" ht="42" x14ac:dyDescent="0.25">
      <c r="A115" s="11" t="s">
        <v>399</v>
      </c>
      <c r="B115" s="11" t="s">
        <v>1626</v>
      </c>
      <c r="C115" s="11" t="s">
        <v>17</v>
      </c>
      <c r="D115" s="10" t="s">
        <v>12</v>
      </c>
      <c r="E115" s="10" t="s">
        <v>400</v>
      </c>
      <c r="F115" s="10" t="s">
        <v>1200</v>
      </c>
      <c r="G115" s="12">
        <v>45840</v>
      </c>
      <c r="H115" s="12">
        <v>45841</v>
      </c>
      <c r="I115" s="13">
        <v>46022</v>
      </c>
      <c r="J115" s="14">
        <v>1</v>
      </c>
      <c r="K115" s="3">
        <v>66000000</v>
      </c>
      <c r="L115" s="21">
        <v>55000000</v>
      </c>
      <c r="M115" s="20">
        <f t="shared" si="1"/>
        <v>-11000000</v>
      </c>
      <c r="N115" s="6" t="s">
        <v>401</v>
      </c>
    </row>
    <row r="116" spans="1:14" ht="52.5" x14ac:dyDescent="0.25">
      <c r="A116" s="11" t="s">
        <v>402</v>
      </c>
      <c r="B116" s="11" t="s">
        <v>403</v>
      </c>
      <c r="C116" s="11" t="s">
        <v>17</v>
      </c>
      <c r="D116" s="10" t="s">
        <v>12</v>
      </c>
      <c r="E116" s="10" t="s">
        <v>404</v>
      </c>
      <c r="F116" s="10" t="s">
        <v>1211</v>
      </c>
      <c r="G116" s="12">
        <v>45841</v>
      </c>
      <c r="H116" s="12">
        <v>45842</v>
      </c>
      <c r="I116" s="13">
        <v>46022</v>
      </c>
      <c r="J116" s="14">
        <v>1</v>
      </c>
      <c r="K116" s="3">
        <v>72000000</v>
      </c>
      <c r="L116" s="21">
        <v>72000000</v>
      </c>
      <c r="M116" s="20">
        <f t="shared" si="1"/>
        <v>0</v>
      </c>
      <c r="N116" s="6" t="s">
        <v>405</v>
      </c>
    </row>
    <row r="117" spans="1:14" ht="32.25" customHeight="1" x14ac:dyDescent="0.25">
      <c r="A117" s="11" t="s">
        <v>406</v>
      </c>
      <c r="B117" s="11" t="s">
        <v>407</v>
      </c>
      <c r="C117" s="11" t="s">
        <v>17</v>
      </c>
      <c r="D117" s="10" t="s">
        <v>12</v>
      </c>
      <c r="E117" s="10" t="s">
        <v>408</v>
      </c>
      <c r="F117" s="10" t="s">
        <v>1286</v>
      </c>
      <c r="G117" s="12">
        <v>45841</v>
      </c>
      <c r="H117" s="12">
        <v>45841</v>
      </c>
      <c r="I117" s="13">
        <v>46022</v>
      </c>
      <c r="J117" s="14">
        <v>1</v>
      </c>
      <c r="K117" s="3">
        <v>78000000</v>
      </c>
      <c r="L117" s="21">
        <v>78000000</v>
      </c>
      <c r="M117" s="20">
        <f t="shared" si="1"/>
        <v>0</v>
      </c>
      <c r="N117" s="6" t="s">
        <v>409</v>
      </c>
    </row>
    <row r="118" spans="1:14" ht="32.25" customHeight="1" x14ac:dyDescent="0.25">
      <c r="A118" s="11" t="s">
        <v>410</v>
      </c>
      <c r="B118" s="11" t="s">
        <v>411</v>
      </c>
      <c r="C118" s="11" t="s">
        <v>17</v>
      </c>
      <c r="D118" s="10" t="s">
        <v>12</v>
      </c>
      <c r="E118" s="10" t="s">
        <v>186</v>
      </c>
      <c r="F118" s="10" t="s">
        <v>1237</v>
      </c>
      <c r="G118" s="12">
        <v>45841</v>
      </c>
      <c r="H118" s="12">
        <v>45842</v>
      </c>
      <c r="I118" s="13">
        <v>46022</v>
      </c>
      <c r="J118" s="14">
        <v>1</v>
      </c>
      <c r="K118" s="3">
        <v>48000000</v>
      </c>
      <c r="L118" s="21">
        <v>40000000</v>
      </c>
      <c r="M118" s="20">
        <f t="shared" si="1"/>
        <v>-8000000</v>
      </c>
      <c r="N118" s="6" t="s">
        <v>412</v>
      </c>
    </row>
    <row r="119" spans="1:14" ht="42" x14ac:dyDescent="0.25">
      <c r="A119" s="11" t="s">
        <v>413</v>
      </c>
      <c r="B119" s="11" t="s">
        <v>1625</v>
      </c>
      <c r="C119" s="11" t="s">
        <v>17</v>
      </c>
      <c r="D119" s="10" t="s">
        <v>12</v>
      </c>
      <c r="E119" s="10" t="s">
        <v>414</v>
      </c>
      <c r="F119" s="10" t="s">
        <v>1210</v>
      </c>
      <c r="G119" s="12">
        <v>45841</v>
      </c>
      <c r="H119" s="12">
        <v>45842</v>
      </c>
      <c r="I119" s="13">
        <v>46022</v>
      </c>
      <c r="J119" s="14">
        <v>1</v>
      </c>
      <c r="K119" s="3">
        <v>72000000</v>
      </c>
      <c r="L119" s="21">
        <v>60000000</v>
      </c>
      <c r="M119" s="20">
        <f t="shared" si="1"/>
        <v>-12000000</v>
      </c>
      <c r="N119" s="6" t="s">
        <v>415</v>
      </c>
    </row>
    <row r="120" spans="1:14" ht="32.25" customHeight="1" x14ac:dyDescent="0.25">
      <c r="A120" s="11" t="s">
        <v>416</v>
      </c>
      <c r="B120" s="11" t="s">
        <v>417</v>
      </c>
      <c r="C120" s="11" t="s">
        <v>17</v>
      </c>
      <c r="D120" s="10" t="s">
        <v>12</v>
      </c>
      <c r="E120" s="10" t="s">
        <v>1531</v>
      </c>
      <c r="F120" s="10" t="s">
        <v>1287</v>
      </c>
      <c r="G120" s="12">
        <v>45842</v>
      </c>
      <c r="H120" s="12">
        <v>45842</v>
      </c>
      <c r="I120" s="13">
        <v>46022</v>
      </c>
      <c r="J120" s="14">
        <v>1</v>
      </c>
      <c r="K120" s="3">
        <v>48000000</v>
      </c>
      <c r="L120" s="21">
        <v>48000000</v>
      </c>
      <c r="M120" s="20">
        <f t="shared" si="1"/>
        <v>0</v>
      </c>
      <c r="N120" s="6" t="s">
        <v>418</v>
      </c>
    </row>
    <row r="121" spans="1:14" ht="31.5" customHeight="1" x14ac:dyDescent="0.25">
      <c r="A121" s="11" t="s">
        <v>419</v>
      </c>
      <c r="B121" s="11" t="s">
        <v>1624</v>
      </c>
      <c r="C121" s="11" t="s">
        <v>17</v>
      </c>
      <c r="D121" s="10" t="s">
        <v>12</v>
      </c>
      <c r="E121" s="10" t="s">
        <v>420</v>
      </c>
      <c r="F121" s="10" t="s">
        <v>1288</v>
      </c>
      <c r="G121" s="12">
        <v>45842</v>
      </c>
      <c r="H121" s="12">
        <v>45842</v>
      </c>
      <c r="I121" s="13">
        <v>46022</v>
      </c>
      <c r="J121" s="14">
        <v>1</v>
      </c>
      <c r="K121" s="3">
        <v>48000000</v>
      </c>
      <c r="L121" s="21">
        <v>48000000</v>
      </c>
      <c r="M121" s="20">
        <f t="shared" si="1"/>
        <v>0</v>
      </c>
      <c r="N121" s="6" t="s">
        <v>421</v>
      </c>
    </row>
    <row r="122" spans="1:14" ht="31.5" customHeight="1" x14ac:dyDescent="0.25">
      <c r="A122" s="11" t="s">
        <v>422</v>
      </c>
      <c r="B122" s="11" t="s">
        <v>1623</v>
      </c>
      <c r="C122" s="11" t="s">
        <v>17</v>
      </c>
      <c r="D122" s="10" t="s">
        <v>12</v>
      </c>
      <c r="E122" s="10" t="s">
        <v>423</v>
      </c>
      <c r="F122" s="10" t="s">
        <v>1289</v>
      </c>
      <c r="G122" s="12">
        <v>45842</v>
      </c>
      <c r="H122" s="12">
        <v>45842</v>
      </c>
      <c r="I122" s="13">
        <v>46022</v>
      </c>
      <c r="J122" s="14">
        <v>1</v>
      </c>
      <c r="K122" s="3">
        <v>48000000</v>
      </c>
      <c r="L122" s="21">
        <v>40000000</v>
      </c>
      <c r="M122" s="20">
        <f t="shared" si="1"/>
        <v>-8000000</v>
      </c>
      <c r="N122" s="6" t="s">
        <v>424</v>
      </c>
    </row>
    <row r="123" spans="1:14" ht="31.5" customHeight="1" x14ac:dyDescent="0.25">
      <c r="A123" s="11" t="s">
        <v>425</v>
      </c>
      <c r="B123" s="11" t="s">
        <v>1622</v>
      </c>
      <c r="C123" s="11" t="s">
        <v>17</v>
      </c>
      <c r="D123" s="10" t="s">
        <v>12</v>
      </c>
      <c r="E123" s="10" t="s">
        <v>190</v>
      </c>
      <c r="F123" s="10" t="s">
        <v>1238</v>
      </c>
      <c r="G123" s="12">
        <v>45848</v>
      </c>
      <c r="H123" s="12">
        <v>45848</v>
      </c>
      <c r="I123" s="13">
        <v>46022</v>
      </c>
      <c r="J123" s="14">
        <v>1</v>
      </c>
      <c r="K123" s="3">
        <v>63250000</v>
      </c>
      <c r="L123" s="21">
        <v>52250000</v>
      </c>
      <c r="M123" s="20">
        <f t="shared" si="1"/>
        <v>-11000000</v>
      </c>
      <c r="N123" s="6" t="s">
        <v>426</v>
      </c>
    </row>
    <row r="124" spans="1:14" ht="32.25" customHeight="1" x14ac:dyDescent="0.25">
      <c r="A124" s="11" t="s">
        <v>427</v>
      </c>
      <c r="B124" s="11" t="s">
        <v>428</v>
      </c>
      <c r="C124" s="11" t="s">
        <v>17</v>
      </c>
      <c r="D124" s="10" t="s">
        <v>12</v>
      </c>
      <c r="E124" s="10" t="s">
        <v>429</v>
      </c>
      <c r="F124" s="10" t="s">
        <v>1290</v>
      </c>
      <c r="G124" s="12">
        <v>45842</v>
      </c>
      <c r="H124" s="12">
        <v>45842</v>
      </c>
      <c r="I124" s="13">
        <v>46022</v>
      </c>
      <c r="J124" s="14">
        <v>1</v>
      </c>
      <c r="K124" s="3">
        <v>48000000</v>
      </c>
      <c r="L124" s="21">
        <v>40000000</v>
      </c>
      <c r="M124" s="20">
        <f t="shared" si="1"/>
        <v>-8000000</v>
      </c>
      <c r="N124" s="6" t="s">
        <v>430</v>
      </c>
    </row>
    <row r="125" spans="1:14" ht="42" x14ac:dyDescent="0.25">
      <c r="A125" s="11" t="s">
        <v>431</v>
      </c>
      <c r="B125" s="11" t="s">
        <v>432</v>
      </c>
      <c r="C125" s="11" t="s">
        <v>17</v>
      </c>
      <c r="D125" s="10" t="s">
        <v>12</v>
      </c>
      <c r="E125" s="10" t="s">
        <v>433</v>
      </c>
      <c r="F125" s="10" t="s">
        <v>1208</v>
      </c>
      <c r="G125" s="12">
        <v>45848</v>
      </c>
      <c r="H125" s="12">
        <v>45848</v>
      </c>
      <c r="I125" s="13">
        <v>46022</v>
      </c>
      <c r="J125" s="14">
        <v>1</v>
      </c>
      <c r="K125" s="3">
        <v>69000000</v>
      </c>
      <c r="L125" s="21">
        <v>69000000</v>
      </c>
      <c r="M125" s="20">
        <f t="shared" si="1"/>
        <v>0</v>
      </c>
      <c r="N125" s="6" t="s">
        <v>434</v>
      </c>
    </row>
    <row r="126" spans="1:14" ht="32.25" customHeight="1" x14ac:dyDescent="0.25">
      <c r="A126" s="11" t="s">
        <v>435</v>
      </c>
      <c r="B126" s="11" t="s">
        <v>1578</v>
      </c>
      <c r="C126" s="11" t="s">
        <v>17</v>
      </c>
      <c r="D126" s="10" t="s">
        <v>12</v>
      </c>
      <c r="E126" s="10" t="s">
        <v>436</v>
      </c>
      <c r="F126" s="10" t="s">
        <v>1291</v>
      </c>
      <c r="G126" s="12">
        <v>45848</v>
      </c>
      <c r="H126" s="12">
        <v>45848</v>
      </c>
      <c r="I126" s="13">
        <v>46022</v>
      </c>
      <c r="J126" s="14">
        <v>1</v>
      </c>
      <c r="K126" s="3">
        <v>74750000</v>
      </c>
      <c r="L126" s="21">
        <v>74750000</v>
      </c>
      <c r="M126" s="20">
        <f t="shared" si="1"/>
        <v>0</v>
      </c>
      <c r="N126" s="6" t="s">
        <v>437</v>
      </c>
    </row>
    <row r="127" spans="1:14" ht="32.25" customHeight="1" x14ac:dyDescent="0.25">
      <c r="A127" s="11" t="s">
        <v>438</v>
      </c>
      <c r="B127" s="11" t="s">
        <v>1579</v>
      </c>
      <c r="C127" s="11" t="s">
        <v>17</v>
      </c>
      <c r="D127" s="10" t="s">
        <v>12</v>
      </c>
      <c r="E127" s="10" t="s">
        <v>178</v>
      </c>
      <c r="F127" s="10" t="s">
        <v>1235</v>
      </c>
      <c r="G127" s="12">
        <v>45848</v>
      </c>
      <c r="H127" s="12">
        <v>45848</v>
      </c>
      <c r="I127" s="13">
        <v>46022</v>
      </c>
      <c r="J127" s="14">
        <v>1</v>
      </c>
      <c r="K127" s="3">
        <v>46000000</v>
      </c>
      <c r="L127" s="21">
        <v>46000000</v>
      </c>
      <c r="M127" s="20">
        <f t="shared" si="1"/>
        <v>0</v>
      </c>
      <c r="N127" s="6" t="s">
        <v>439</v>
      </c>
    </row>
    <row r="128" spans="1:14" ht="31.5" x14ac:dyDescent="0.25">
      <c r="A128" s="11" t="s">
        <v>440</v>
      </c>
      <c r="B128" s="16" t="s">
        <v>1621</v>
      </c>
      <c r="C128" s="11" t="s">
        <v>17</v>
      </c>
      <c r="D128" s="10" t="s">
        <v>12</v>
      </c>
      <c r="E128" s="10" t="s">
        <v>441</v>
      </c>
      <c r="F128" s="10" t="s">
        <v>1239</v>
      </c>
      <c r="G128" s="12">
        <v>45848</v>
      </c>
      <c r="H128" s="12">
        <v>45848</v>
      </c>
      <c r="I128" s="13">
        <v>46022</v>
      </c>
      <c r="J128" s="14">
        <v>1</v>
      </c>
      <c r="K128" s="3">
        <v>46000000</v>
      </c>
      <c r="L128" s="21">
        <v>46000000</v>
      </c>
      <c r="M128" s="20">
        <f t="shared" si="1"/>
        <v>0</v>
      </c>
      <c r="N128" s="6" t="s">
        <v>442</v>
      </c>
    </row>
    <row r="129" spans="1:14" ht="52.5" x14ac:dyDescent="0.25">
      <c r="A129" s="11" t="s">
        <v>443</v>
      </c>
      <c r="B129" s="11" t="s">
        <v>1580</v>
      </c>
      <c r="C129" s="11" t="s">
        <v>261</v>
      </c>
      <c r="D129" s="10" t="s">
        <v>12</v>
      </c>
      <c r="E129" s="10" t="s">
        <v>444</v>
      </c>
      <c r="F129" s="10" t="s">
        <v>1292</v>
      </c>
      <c r="G129" s="12">
        <v>45849</v>
      </c>
      <c r="H129" s="12">
        <v>45860</v>
      </c>
      <c r="I129" s="13">
        <v>46022</v>
      </c>
      <c r="J129" s="14">
        <v>1</v>
      </c>
      <c r="K129" s="3">
        <v>550000000</v>
      </c>
      <c r="L129" s="20">
        <v>150000000</v>
      </c>
      <c r="M129" s="20">
        <f t="shared" si="1"/>
        <v>-400000000</v>
      </c>
      <c r="N129" s="6" t="s">
        <v>445</v>
      </c>
    </row>
    <row r="130" spans="1:14" ht="31.5" x14ac:dyDescent="0.25">
      <c r="A130" s="11" t="s">
        <v>446</v>
      </c>
      <c r="B130" s="11" t="s">
        <v>1581</v>
      </c>
      <c r="C130" s="11" t="s">
        <v>261</v>
      </c>
      <c r="D130" s="10" t="s">
        <v>12</v>
      </c>
      <c r="E130" s="10" t="s">
        <v>447</v>
      </c>
      <c r="F130" s="10" t="s">
        <v>1293</v>
      </c>
      <c r="G130" s="12">
        <v>45863</v>
      </c>
      <c r="H130" s="12">
        <v>45867</v>
      </c>
      <c r="I130" s="13">
        <v>46022</v>
      </c>
      <c r="J130" s="14">
        <v>1</v>
      </c>
      <c r="K130" s="3">
        <v>25000000</v>
      </c>
      <c r="L130" s="20">
        <v>1033150</v>
      </c>
      <c r="M130" s="20">
        <f t="shared" si="1"/>
        <v>-23966850</v>
      </c>
      <c r="N130" s="6" t="s">
        <v>448</v>
      </c>
    </row>
    <row r="131" spans="1:14" ht="31.5" x14ac:dyDescent="0.25">
      <c r="A131" s="11" t="s">
        <v>449</v>
      </c>
      <c r="B131" s="11" t="s">
        <v>450</v>
      </c>
      <c r="C131" s="11" t="s">
        <v>451</v>
      </c>
      <c r="D131" s="10" t="s">
        <v>12</v>
      </c>
      <c r="E131" s="10" t="s">
        <v>452</v>
      </c>
      <c r="F131" s="10" t="s">
        <v>1294</v>
      </c>
      <c r="G131" s="12">
        <v>45849</v>
      </c>
      <c r="H131" s="12">
        <v>45854</v>
      </c>
      <c r="I131" s="13">
        <v>46022</v>
      </c>
      <c r="J131" s="14">
        <v>1</v>
      </c>
      <c r="K131" s="3">
        <v>4242332706</v>
      </c>
      <c r="L131" s="20">
        <v>1710000000</v>
      </c>
      <c r="M131" s="20">
        <f t="shared" si="1"/>
        <v>-2532332706</v>
      </c>
      <c r="N131" s="6" t="s">
        <v>1481</v>
      </c>
    </row>
    <row r="132" spans="1:14" ht="31.5" x14ac:dyDescent="0.25">
      <c r="A132" s="11" t="s">
        <v>454</v>
      </c>
      <c r="B132" s="11" t="s">
        <v>1582</v>
      </c>
      <c r="C132" s="11" t="s">
        <v>17</v>
      </c>
      <c r="D132" s="10" t="s">
        <v>12</v>
      </c>
      <c r="E132" s="10" t="s">
        <v>455</v>
      </c>
      <c r="F132" s="10" t="s">
        <v>1295</v>
      </c>
      <c r="G132" s="12">
        <v>45849</v>
      </c>
      <c r="H132" s="12">
        <v>45849</v>
      </c>
      <c r="I132" s="13">
        <v>46022</v>
      </c>
      <c r="J132" s="14">
        <v>1</v>
      </c>
      <c r="K132" s="3">
        <v>14000000</v>
      </c>
      <c r="L132" s="21">
        <v>14000000</v>
      </c>
      <c r="M132" s="20">
        <f t="shared" ref="M132:M195" si="3">L132-K132</f>
        <v>0</v>
      </c>
      <c r="N132" s="6" t="s">
        <v>445</v>
      </c>
    </row>
    <row r="133" spans="1:14" ht="31.5" x14ac:dyDescent="0.25">
      <c r="A133" s="11" t="s">
        <v>456</v>
      </c>
      <c r="B133" s="11" t="s">
        <v>1583</v>
      </c>
      <c r="C133" s="11" t="s">
        <v>17</v>
      </c>
      <c r="D133" s="10" t="s">
        <v>12</v>
      </c>
      <c r="E133" s="10" t="s">
        <v>457</v>
      </c>
      <c r="F133" s="10" t="s">
        <v>1296</v>
      </c>
      <c r="G133" s="12">
        <v>45849</v>
      </c>
      <c r="H133" s="12">
        <v>45849</v>
      </c>
      <c r="I133" s="13">
        <v>46022</v>
      </c>
      <c r="J133" s="14">
        <v>1</v>
      </c>
      <c r="K133" s="3">
        <v>46000000</v>
      </c>
      <c r="L133" s="21">
        <v>14000000</v>
      </c>
      <c r="M133" s="20">
        <f t="shared" si="3"/>
        <v>-32000000</v>
      </c>
      <c r="N133" s="6" t="s">
        <v>448</v>
      </c>
    </row>
    <row r="134" spans="1:14" ht="31.5" x14ac:dyDescent="0.25">
      <c r="A134" s="11" t="s">
        <v>458</v>
      </c>
      <c r="B134" s="11" t="s">
        <v>459</v>
      </c>
      <c r="C134" s="11" t="s">
        <v>17</v>
      </c>
      <c r="D134" s="10" t="s">
        <v>12</v>
      </c>
      <c r="E134" s="10" t="s">
        <v>460</v>
      </c>
      <c r="F134" s="10" t="s">
        <v>1297</v>
      </c>
      <c r="G134" s="12">
        <v>45852</v>
      </c>
      <c r="H134" s="12">
        <v>45852</v>
      </c>
      <c r="I134" s="13">
        <v>46022</v>
      </c>
      <c r="J134" s="14">
        <v>1</v>
      </c>
      <c r="K134" s="3">
        <v>44000000</v>
      </c>
      <c r="L134" s="21">
        <v>41104509.880000003</v>
      </c>
      <c r="M134" s="20">
        <f t="shared" si="3"/>
        <v>-2895490.1199999973</v>
      </c>
      <c r="N134" s="6" t="s">
        <v>453</v>
      </c>
    </row>
    <row r="135" spans="1:14" ht="31.5" x14ac:dyDescent="0.25">
      <c r="A135" s="11" t="s">
        <v>461</v>
      </c>
      <c r="B135" s="11" t="s">
        <v>462</v>
      </c>
      <c r="C135" s="11" t="s">
        <v>17</v>
      </c>
      <c r="D135" s="10" t="s">
        <v>12</v>
      </c>
      <c r="E135" s="10" t="s">
        <v>463</v>
      </c>
      <c r="F135" s="10" t="s">
        <v>1298</v>
      </c>
      <c r="G135" s="12">
        <v>45855</v>
      </c>
      <c r="H135" s="12">
        <v>45856</v>
      </c>
      <c r="I135" s="13">
        <v>46022</v>
      </c>
      <c r="J135" s="14">
        <v>1</v>
      </c>
      <c r="K135" s="3">
        <v>35000000</v>
      </c>
      <c r="L135" s="21">
        <v>26250000</v>
      </c>
      <c r="M135" s="20">
        <f t="shared" si="3"/>
        <v>-8750000</v>
      </c>
      <c r="N135" s="6" t="s">
        <v>464</v>
      </c>
    </row>
    <row r="136" spans="1:14" ht="31.5" x14ac:dyDescent="0.25">
      <c r="A136" s="11" t="s">
        <v>465</v>
      </c>
      <c r="B136" s="11" t="s">
        <v>1584</v>
      </c>
      <c r="C136" s="11" t="s">
        <v>17</v>
      </c>
      <c r="D136" s="10" t="s">
        <v>12</v>
      </c>
      <c r="E136" s="10" t="s">
        <v>466</v>
      </c>
      <c r="F136" s="10" t="s">
        <v>1299</v>
      </c>
      <c r="G136" s="12">
        <v>45856</v>
      </c>
      <c r="H136" s="12">
        <v>45856</v>
      </c>
      <c r="I136" s="13">
        <v>46022</v>
      </c>
      <c r="J136" s="14">
        <v>1</v>
      </c>
      <c r="K136" s="3">
        <v>44000000</v>
      </c>
      <c r="L136" s="21">
        <v>36000000</v>
      </c>
      <c r="M136" s="20">
        <f t="shared" si="3"/>
        <v>-8000000</v>
      </c>
      <c r="N136" s="6" t="s">
        <v>467</v>
      </c>
    </row>
    <row r="137" spans="1:14" ht="31.5" x14ac:dyDescent="0.25">
      <c r="A137" s="11" t="s">
        <v>468</v>
      </c>
      <c r="B137" s="11" t="s">
        <v>1585</v>
      </c>
      <c r="C137" s="11" t="s">
        <v>17</v>
      </c>
      <c r="D137" s="10" t="s">
        <v>12</v>
      </c>
      <c r="E137" s="10" t="s">
        <v>469</v>
      </c>
      <c r="F137" s="10" t="s">
        <v>1300</v>
      </c>
      <c r="G137" s="12">
        <v>45856</v>
      </c>
      <c r="H137" s="12">
        <v>45862</v>
      </c>
      <c r="I137" s="13">
        <v>46022</v>
      </c>
      <c r="J137" s="14">
        <v>1</v>
      </c>
      <c r="K137" s="3">
        <v>49875000</v>
      </c>
      <c r="L137" s="21">
        <v>21375000</v>
      </c>
      <c r="M137" s="20">
        <f t="shared" si="3"/>
        <v>-28500000</v>
      </c>
      <c r="N137" s="6" t="s">
        <v>470</v>
      </c>
    </row>
    <row r="138" spans="1:14" ht="52.5" x14ac:dyDescent="0.25">
      <c r="A138" s="11" t="s">
        <v>471</v>
      </c>
      <c r="B138" s="11" t="s">
        <v>472</v>
      </c>
      <c r="C138" s="11" t="s">
        <v>17</v>
      </c>
      <c r="D138" s="10" t="s">
        <v>12</v>
      </c>
      <c r="E138" s="10" t="s">
        <v>473</v>
      </c>
      <c r="F138" s="10" t="s">
        <v>1301</v>
      </c>
      <c r="G138" s="12">
        <v>45856</v>
      </c>
      <c r="H138" s="12">
        <v>45856</v>
      </c>
      <c r="I138" s="13">
        <v>46022</v>
      </c>
      <c r="J138" s="14">
        <v>1</v>
      </c>
      <c r="K138" s="3">
        <v>77000000</v>
      </c>
      <c r="L138" s="21">
        <v>21000000</v>
      </c>
      <c r="M138" s="20">
        <f t="shared" si="3"/>
        <v>-56000000</v>
      </c>
      <c r="N138" s="6" t="s">
        <v>474</v>
      </c>
    </row>
    <row r="139" spans="1:14" ht="31.5" x14ac:dyDescent="0.25">
      <c r="A139" s="11" t="s">
        <v>475</v>
      </c>
      <c r="B139" s="11" t="s">
        <v>1586</v>
      </c>
      <c r="C139" s="11" t="s">
        <v>17</v>
      </c>
      <c r="D139" s="10" t="s">
        <v>12</v>
      </c>
      <c r="E139" s="10" t="s">
        <v>476</v>
      </c>
      <c r="F139" s="10" t="s">
        <v>1302</v>
      </c>
      <c r="G139" s="12">
        <v>45859</v>
      </c>
      <c r="H139" s="12">
        <v>45859</v>
      </c>
      <c r="I139" s="13">
        <v>46022</v>
      </c>
      <c r="J139" s="14">
        <v>1</v>
      </c>
      <c r="K139" s="3">
        <v>42000000</v>
      </c>
      <c r="L139" s="21">
        <v>34000000</v>
      </c>
      <c r="M139" s="20">
        <f t="shared" si="3"/>
        <v>-8000000</v>
      </c>
      <c r="N139" s="6" t="s">
        <v>477</v>
      </c>
    </row>
    <row r="140" spans="1:14" ht="42" x14ac:dyDescent="0.25">
      <c r="A140" s="11" t="s">
        <v>478</v>
      </c>
      <c r="B140" s="11" t="s">
        <v>1587</v>
      </c>
      <c r="C140" s="11" t="s">
        <v>162</v>
      </c>
      <c r="D140" s="10" t="s">
        <v>479</v>
      </c>
      <c r="E140" s="10" t="s">
        <v>480</v>
      </c>
      <c r="F140" s="10" t="s">
        <v>1303</v>
      </c>
      <c r="G140" s="12">
        <v>45856</v>
      </c>
      <c r="H140" s="12">
        <v>45861</v>
      </c>
      <c r="I140" s="13">
        <v>46022</v>
      </c>
      <c r="J140" s="14">
        <v>1</v>
      </c>
      <c r="K140" s="3">
        <v>2960000000</v>
      </c>
      <c r="L140" s="20">
        <v>835624971.81000006</v>
      </c>
      <c r="M140" s="20">
        <f t="shared" si="3"/>
        <v>-2124375028.1900001</v>
      </c>
      <c r="N140" s="6" t="s">
        <v>481</v>
      </c>
    </row>
    <row r="141" spans="1:14" ht="31.5" x14ac:dyDescent="0.25">
      <c r="A141" s="11" t="s">
        <v>482</v>
      </c>
      <c r="B141" s="11" t="s">
        <v>483</v>
      </c>
      <c r="C141" s="11" t="s">
        <v>261</v>
      </c>
      <c r="D141" s="10" t="s">
        <v>12</v>
      </c>
      <c r="E141" s="10" t="s">
        <v>484</v>
      </c>
      <c r="F141" s="10" t="s">
        <v>1304</v>
      </c>
      <c r="G141" s="12">
        <v>45855</v>
      </c>
      <c r="H141" s="12">
        <v>45867</v>
      </c>
      <c r="I141" s="13">
        <v>46022</v>
      </c>
      <c r="J141" s="14">
        <v>1</v>
      </c>
      <c r="K141" s="3">
        <v>700000000</v>
      </c>
      <c r="L141" s="20">
        <v>451895566.08000004</v>
      </c>
      <c r="M141" s="20">
        <f t="shared" si="3"/>
        <v>-248104433.91999996</v>
      </c>
      <c r="N141" s="6" t="s">
        <v>485</v>
      </c>
    </row>
    <row r="142" spans="1:14" ht="31.5" x14ac:dyDescent="0.25">
      <c r="A142" s="11" t="s">
        <v>486</v>
      </c>
      <c r="B142" s="11" t="s">
        <v>1588</v>
      </c>
      <c r="C142" s="11" t="s">
        <v>17</v>
      </c>
      <c r="D142" s="10" t="s">
        <v>12</v>
      </c>
      <c r="E142" s="10" t="s">
        <v>487</v>
      </c>
      <c r="F142" s="10" t="s">
        <v>1305</v>
      </c>
      <c r="G142" s="12">
        <v>45859</v>
      </c>
      <c r="H142" s="12">
        <v>45860</v>
      </c>
      <c r="I142" s="13">
        <v>46022</v>
      </c>
      <c r="J142" s="14">
        <v>1</v>
      </c>
      <c r="K142" s="3">
        <v>68250000</v>
      </c>
      <c r="L142" s="21">
        <v>55250000</v>
      </c>
      <c r="M142" s="20">
        <f t="shared" si="3"/>
        <v>-13000000</v>
      </c>
      <c r="N142" s="6" t="s">
        <v>488</v>
      </c>
    </row>
    <row r="143" spans="1:14" ht="31.5" x14ac:dyDescent="0.25">
      <c r="A143" s="11" t="s">
        <v>489</v>
      </c>
      <c r="B143" s="11" t="s">
        <v>490</v>
      </c>
      <c r="C143" s="11" t="s">
        <v>17</v>
      </c>
      <c r="D143" s="10" t="s">
        <v>12</v>
      </c>
      <c r="E143" s="10" t="s">
        <v>491</v>
      </c>
      <c r="F143" s="10" t="s">
        <v>1306</v>
      </c>
      <c r="G143" s="12">
        <v>45859</v>
      </c>
      <c r="H143" s="12">
        <v>45860</v>
      </c>
      <c r="I143" s="13">
        <v>46022</v>
      </c>
      <c r="J143" s="14">
        <v>1</v>
      </c>
      <c r="K143" s="3">
        <v>57750000</v>
      </c>
      <c r="L143" s="21">
        <v>57750000</v>
      </c>
      <c r="M143" s="20">
        <f t="shared" si="3"/>
        <v>0</v>
      </c>
      <c r="N143" s="6" t="s">
        <v>492</v>
      </c>
    </row>
    <row r="144" spans="1:14" ht="31.5" x14ac:dyDescent="0.25">
      <c r="A144" s="11" t="s">
        <v>493</v>
      </c>
      <c r="B144" s="11" t="s">
        <v>1589</v>
      </c>
      <c r="C144" s="11" t="s">
        <v>17</v>
      </c>
      <c r="D144" s="10" t="s">
        <v>12</v>
      </c>
      <c r="E144" s="10" t="s">
        <v>494</v>
      </c>
      <c r="F144" s="10" t="s">
        <v>1307</v>
      </c>
      <c r="G144" s="12">
        <v>45859</v>
      </c>
      <c r="H144" s="12">
        <v>45861</v>
      </c>
      <c r="I144" s="13">
        <v>46022</v>
      </c>
      <c r="J144" s="14">
        <v>1</v>
      </c>
      <c r="K144" s="3">
        <v>42000000</v>
      </c>
      <c r="L144" s="21">
        <v>34000000</v>
      </c>
      <c r="M144" s="20">
        <f t="shared" si="3"/>
        <v>-8000000</v>
      </c>
      <c r="N144" s="6" t="s">
        <v>495</v>
      </c>
    </row>
    <row r="145" spans="1:14" ht="42" x14ac:dyDescent="0.25">
      <c r="A145" s="11" t="s">
        <v>496</v>
      </c>
      <c r="B145" s="11" t="s">
        <v>1590</v>
      </c>
      <c r="C145" s="11" t="s">
        <v>17</v>
      </c>
      <c r="D145" s="10" t="s">
        <v>12</v>
      </c>
      <c r="E145" s="10" t="s">
        <v>497</v>
      </c>
      <c r="F145" s="10" t="s">
        <v>1308</v>
      </c>
      <c r="G145" s="12">
        <v>45861</v>
      </c>
      <c r="H145" s="12">
        <v>45861</v>
      </c>
      <c r="I145" s="13">
        <v>46022</v>
      </c>
      <c r="J145" s="14">
        <v>1</v>
      </c>
      <c r="K145" s="3">
        <v>65650000</v>
      </c>
      <c r="L145" s="21">
        <v>65650000</v>
      </c>
      <c r="M145" s="20">
        <f t="shared" si="3"/>
        <v>0</v>
      </c>
      <c r="N145" s="6" t="s">
        <v>498</v>
      </c>
    </row>
    <row r="146" spans="1:14" ht="31.5" x14ac:dyDescent="0.25">
      <c r="A146" s="11" t="s">
        <v>499</v>
      </c>
      <c r="B146" s="11" t="s">
        <v>500</v>
      </c>
      <c r="C146" s="11" t="s">
        <v>17</v>
      </c>
      <c r="D146" s="10" t="s">
        <v>12</v>
      </c>
      <c r="E146" s="10" t="s">
        <v>501</v>
      </c>
      <c r="F146" s="10" t="s">
        <v>1199</v>
      </c>
      <c r="G146" s="12">
        <v>45861</v>
      </c>
      <c r="H146" s="12">
        <v>45862</v>
      </c>
      <c r="I146" s="13">
        <v>46022</v>
      </c>
      <c r="J146" s="14">
        <v>1</v>
      </c>
      <c r="K146" s="3">
        <v>68250000</v>
      </c>
      <c r="L146" s="21">
        <v>55250000</v>
      </c>
      <c r="M146" s="20">
        <f t="shared" si="3"/>
        <v>-13000000</v>
      </c>
      <c r="N146" s="6" t="s">
        <v>502</v>
      </c>
    </row>
    <row r="147" spans="1:14" ht="31.5" x14ac:dyDescent="0.25">
      <c r="A147" s="11" t="s">
        <v>503</v>
      </c>
      <c r="B147" s="11" t="s">
        <v>1591</v>
      </c>
      <c r="C147" s="11" t="s">
        <v>17</v>
      </c>
      <c r="D147" s="10" t="s">
        <v>12</v>
      </c>
      <c r="E147" s="10" t="s">
        <v>504</v>
      </c>
      <c r="F147" s="10" t="s">
        <v>1309</v>
      </c>
      <c r="G147" s="12">
        <v>45861</v>
      </c>
      <c r="H147" s="12">
        <v>45863</v>
      </c>
      <c r="I147" s="13">
        <v>46022</v>
      </c>
      <c r="J147" s="14">
        <v>1</v>
      </c>
      <c r="K147" s="3">
        <v>68250000</v>
      </c>
      <c r="L147" s="21">
        <v>68250000</v>
      </c>
      <c r="M147" s="20">
        <f t="shared" si="3"/>
        <v>0</v>
      </c>
      <c r="N147" s="6" t="s">
        <v>505</v>
      </c>
    </row>
    <row r="148" spans="1:14" ht="42" x14ac:dyDescent="0.25">
      <c r="A148" s="11" t="s">
        <v>506</v>
      </c>
      <c r="B148" s="11" t="s">
        <v>507</v>
      </c>
      <c r="C148" s="11" t="s">
        <v>17</v>
      </c>
      <c r="D148" s="10" t="s">
        <v>12</v>
      </c>
      <c r="E148" s="10" t="s">
        <v>508</v>
      </c>
      <c r="F148" s="10" t="s">
        <v>1310</v>
      </c>
      <c r="G148" s="12">
        <v>45861</v>
      </c>
      <c r="H148" s="12">
        <v>45861</v>
      </c>
      <c r="I148" s="13">
        <v>46022</v>
      </c>
      <c r="J148" s="14">
        <v>1</v>
      </c>
      <c r="K148" s="3">
        <v>78750000</v>
      </c>
      <c r="L148" s="21">
        <v>78750000</v>
      </c>
      <c r="M148" s="20">
        <f t="shared" si="3"/>
        <v>0</v>
      </c>
      <c r="N148" s="6" t="s">
        <v>509</v>
      </c>
    </row>
    <row r="149" spans="1:14" ht="31.5" x14ac:dyDescent="0.25">
      <c r="A149" s="11" t="s">
        <v>510</v>
      </c>
      <c r="B149" s="11" t="s">
        <v>1592</v>
      </c>
      <c r="C149" s="11" t="s">
        <v>17</v>
      </c>
      <c r="D149" s="10" t="s">
        <v>12</v>
      </c>
      <c r="E149" s="10" t="s">
        <v>511</v>
      </c>
      <c r="F149" s="10" t="s">
        <v>1311</v>
      </c>
      <c r="G149" s="12">
        <v>45862</v>
      </c>
      <c r="H149" s="12">
        <v>45863</v>
      </c>
      <c r="I149" s="13">
        <v>46013</v>
      </c>
      <c r="J149" s="14">
        <v>1</v>
      </c>
      <c r="K149" s="3">
        <v>39866667</v>
      </c>
      <c r="L149" s="21">
        <v>39866667</v>
      </c>
      <c r="M149" s="20">
        <f t="shared" si="3"/>
        <v>0</v>
      </c>
      <c r="N149" s="6" t="s">
        <v>512</v>
      </c>
    </row>
    <row r="150" spans="1:14" ht="31.5" x14ac:dyDescent="0.25">
      <c r="A150" s="11" t="s">
        <v>513</v>
      </c>
      <c r="B150" s="11" t="s">
        <v>1593</v>
      </c>
      <c r="C150" s="11" t="s">
        <v>17</v>
      </c>
      <c r="D150" s="10" t="s">
        <v>12</v>
      </c>
      <c r="E150" s="10" t="s">
        <v>514</v>
      </c>
      <c r="F150" s="10" t="s">
        <v>1312</v>
      </c>
      <c r="G150" s="12">
        <v>45863</v>
      </c>
      <c r="H150" s="12">
        <v>45863</v>
      </c>
      <c r="I150" s="13">
        <v>46022</v>
      </c>
      <c r="J150" s="14">
        <v>1</v>
      </c>
      <c r="K150" s="3">
        <v>65625000</v>
      </c>
      <c r="L150" s="21">
        <v>65625000</v>
      </c>
      <c r="M150" s="20">
        <f t="shared" si="3"/>
        <v>0</v>
      </c>
      <c r="N150" s="6" t="s">
        <v>515</v>
      </c>
    </row>
    <row r="151" spans="1:14" ht="31.5" x14ac:dyDescent="0.25">
      <c r="A151" s="11" t="s">
        <v>516</v>
      </c>
      <c r="B151" s="11" t="s">
        <v>1594</v>
      </c>
      <c r="C151" s="11" t="s">
        <v>17</v>
      </c>
      <c r="D151" s="10" t="s">
        <v>12</v>
      </c>
      <c r="E151" s="10" t="s">
        <v>517</v>
      </c>
      <c r="F151" s="10" t="s">
        <v>1313</v>
      </c>
      <c r="G151" s="12">
        <v>45863</v>
      </c>
      <c r="H151" s="12">
        <v>45863</v>
      </c>
      <c r="I151" s="13">
        <v>45952</v>
      </c>
      <c r="J151" s="14">
        <v>1</v>
      </c>
      <c r="K151" s="3">
        <v>38783333</v>
      </c>
      <c r="L151" s="21">
        <v>29250000</v>
      </c>
      <c r="M151" s="20">
        <f t="shared" si="3"/>
        <v>-9533333</v>
      </c>
      <c r="N151" s="6" t="s">
        <v>518</v>
      </c>
    </row>
    <row r="152" spans="1:14" ht="31.5" x14ac:dyDescent="0.25">
      <c r="A152" s="11" t="s">
        <v>519</v>
      </c>
      <c r="B152" s="11" t="s">
        <v>1595</v>
      </c>
      <c r="C152" s="11" t="s">
        <v>217</v>
      </c>
      <c r="D152" s="10" t="s">
        <v>163</v>
      </c>
      <c r="E152" s="10" t="s">
        <v>520</v>
      </c>
      <c r="F152" s="10" t="s">
        <v>1314</v>
      </c>
      <c r="G152" s="12">
        <v>45867</v>
      </c>
      <c r="H152" s="12">
        <v>45869</v>
      </c>
      <c r="I152" s="13">
        <v>45888</v>
      </c>
      <c r="J152" s="14">
        <v>1</v>
      </c>
      <c r="K152" s="3">
        <v>55899600</v>
      </c>
      <c r="L152" s="20">
        <v>55899600</v>
      </c>
      <c r="M152" s="20">
        <f t="shared" si="3"/>
        <v>0</v>
      </c>
      <c r="N152" s="6" t="s">
        <v>521</v>
      </c>
    </row>
    <row r="153" spans="1:14" ht="31.5" x14ac:dyDescent="0.25">
      <c r="A153" s="11" t="s">
        <v>522</v>
      </c>
      <c r="B153" s="11" t="s">
        <v>1596</v>
      </c>
      <c r="C153" s="11" t="s">
        <v>17</v>
      </c>
      <c r="D153" s="10" t="s">
        <v>12</v>
      </c>
      <c r="E153" s="10" t="s">
        <v>523</v>
      </c>
      <c r="F153" s="10" t="s">
        <v>1315</v>
      </c>
      <c r="G153" s="12">
        <v>45863</v>
      </c>
      <c r="H153" s="12">
        <v>45866</v>
      </c>
      <c r="I153" s="13">
        <v>46022</v>
      </c>
      <c r="J153" s="14">
        <v>1</v>
      </c>
      <c r="K153" s="3">
        <v>86100000</v>
      </c>
      <c r="L153" s="21">
        <v>86100000</v>
      </c>
      <c r="M153" s="20">
        <f t="shared" si="3"/>
        <v>0</v>
      </c>
      <c r="N153" s="6" t="s">
        <v>524</v>
      </c>
    </row>
    <row r="154" spans="1:14" ht="31.5" x14ac:dyDescent="0.25">
      <c r="A154" s="11" t="s">
        <v>1509</v>
      </c>
      <c r="B154" s="11" t="s">
        <v>525</v>
      </c>
      <c r="C154" s="11" t="s">
        <v>17</v>
      </c>
      <c r="D154" s="10" t="s">
        <v>12</v>
      </c>
      <c r="E154" s="10" t="s">
        <v>526</v>
      </c>
      <c r="F154" s="10" t="s">
        <v>1316</v>
      </c>
      <c r="G154" s="12">
        <v>45866</v>
      </c>
      <c r="H154" s="12">
        <v>45866</v>
      </c>
      <c r="I154" s="13">
        <v>46022</v>
      </c>
      <c r="J154" s="14">
        <v>1</v>
      </c>
      <c r="K154" s="3">
        <v>42000000</v>
      </c>
      <c r="L154" s="21">
        <v>42000000</v>
      </c>
      <c r="M154" s="20">
        <f t="shared" si="3"/>
        <v>0</v>
      </c>
      <c r="N154" s="6" t="s">
        <v>527</v>
      </c>
    </row>
    <row r="155" spans="1:14" ht="31.5" x14ac:dyDescent="0.25">
      <c r="A155" s="11" t="s">
        <v>528</v>
      </c>
      <c r="B155" s="11" t="s">
        <v>1597</v>
      </c>
      <c r="C155" s="11" t="s">
        <v>17</v>
      </c>
      <c r="D155" s="10" t="s">
        <v>12</v>
      </c>
      <c r="E155" s="10" t="s">
        <v>529</v>
      </c>
      <c r="F155" s="10" t="s">
        <v>1317</v>
      </c>
      <c r="G155" s="12">
        <v>45867</v>
      </c>
      <c r="H155" s="12">
        <v>45867</v>
      </c>
      <c r="I155" s="13">
        <v>46022</v>
      </c>
      <c r="J155" s="14">
        <v>1</v>
      </c>
      <c r="K155" s="3">
        <v>21000000</v>
      </c>
      <c r="L155" s="21">
        <v>21000000</v>
      </c>
      <c r="M155" s="20">
        <f t="shared" si="3"/>
        <v>0</v>
      </c>
      <c r="N155" s="6" t="s">
        <v>530</v>
      </c>
    </row>
    <row r="156" spans="1:14" ht="31.5" x14ac:dyDescent="0.25">
      <c r="A156" s="11" t="s">
        <v>531</v>
      </c>
      <c r="B156" s="11" t="s">
        <v>532</v>
      </c>
      <c r="C156" s="11" t="s">
        <v>17</v>
      </c>
      <c r="D156" s="10" t="s">
        <v>12</v>
      </c>
      <c r="E156" s="10" t="s">
        <v>533</v>
      </c>
      <c r="F156" s="10" t="s">
        <v>1318</v>
      </c>
      <c r="G156" s="12">
        <v>45866</v>
      </c>
      <c r="H156" s="12">
        <v>45867</v>
      </c>
      <c r="I156" s="13">
        <v>46022</v>
      </c>
      <c r="J156" s="14">
        <v>1</v>
      </c>
      <c r="K156" s="3">
        <v>42000000</v>
      </c>
      <c r="L156" s="21">
        <v>42000000</v>
      </c>
      <c r="M156" s="20">
        <f t="shared" si="3"/>
        <v>0</v>
      </c>
      <c r="N156" s="6" t="s">
        <v>534</v>
      </c>
    </row>
    <row r="157" spans="1:14" ht="42" x14ac:dyDescent="0.25">
      <c r="A157" s="11" t="s">
        <v>535</v>
      </c>
      <c r="B157" s="11" t="s">
        <v>536</v>
      </c>
      <c r="C157" s="11" t="s">
        <v>17</v>
      </c>
      <c r="D157" s="10" t="s">
        <v>12</v>
      </c>
      <c r="E157" s="10" t="s">
        <v>537</v>
      </c>
      <c r="F157" s="10" t="s">
        <v>1319</v>
      </c>
      <c r="G157" s="12">
        <v>45867</v>
      </c>
      <c r="H157" s="12">
        <v>45867</v>
      </c>
      <c r="I157" s="13">
        <v>46022</v>
      </c>
      <c r="J157" s="14">
        <v>1</v>
      </c>
      <c r="K157" s="3">
        <v>42000000</v>
      </c>
      <c r="L157" s="21">
        <v>34000000</v>
      </c>
      <c r="M157" s="20">
        <f t="shared" si="3"/>
        <v>-8000000</v>
      </c>
      <c r="N157" s="6" t="s">
        <v>538</v>
      </c>
    </row>
    <row r="158" spans="1:14" ht="31.5" x14ac:dyDescent="0.25">
      <c r="A158" s="11" t="s">
        <v>539</v>
      </c>
      <c r="B158" s="11" t="s">
        <v>540</v>
      </c>
      <c r="C158" s="11" t="s">
        <v>17</v>
      </c>
      <c r="D158" s="10" t="s">
        <v>12</v>
      </c>
      <c r="E158" s="10" t="s">
        <v>541</v>
      </c>
      <c r="F158" s="10" t="s">
        <v>1320</v>
      </c>
      <c r="G158" s="12">
        <v>45884</v>
      </c>
      <c r="H158" s="12">
        <v>45888</v>
      </c>
      <c r="I158" s="13">
        <v>46022</v>
      </c>
      <c r="J158" s="14">
        <v>1</v>
      </c>
      <c r="K158" s="3">
        <v>36000000</v>
      </c>
      <c r="L158" s="21">
        <v>36000000</v>
      </c>
      <c r="M158" s="20">
        <f t="shared" si="3"/>
        <v>0</v>
      </c>
      <c r="N158" s="6" t="s">
        <v>542</v>
      </c>
    </row>
    <row r="159" spans="1:14" ht="31.5" x14ac:dyDescent="0.25">
      <c r="A159" s="11" t="s">
        <v>1181</v>
      </c>
      <c r="B159" s="11" t="s">
        <v>1184</v>
      </c>
      <c r="C159" s="11" t="s">
        <v>17</v>
      </c>
      <c r="D159" s="10" t="s">
        <v>12</v>
      </c>
      <c r="E159" s="10" t="s">
        <v>1532</v>
      </c>
      <c r="F159" s="10" t="s">
        <v>1321</v>
      </c>
      <c r="G159" s="12">
        <v>45867</v>
      </c>
      <c r="H159" s="12">
        <v>45868</v>
      </c>
      <c r="I159" s="13">
        <v>45930</v>
      </c>
      <c r="J159" s="14">
        <v>1</v>
      </c>
      <c r="K159" s="3">
        <v>13500000</v>
      </c>
      <c r="L159" s="21">
        <v>13500000</v>
      </c>
      <c r="M159" s="20">
        <f t="shared" si="3"/>
        <v>0</v>
      </c>
      <c r="N159" s="6" t="s">
        <v>1482</v>
      </c>
    </row>
    <row r="160" spans="1:14" ht="31.5" x14ac:dyDescent="0.25">
      <c r="A160" s="11" t="s">
        <v>543</v>
      </c>
      <c r="B160" s="11" t="s">
        <v>544</v>
      </c>
      <c r="C160" s="11" t="s">
        <v>17</v>
      </c>
      <c r="D160" s="10" t="s">
        <v>12</v>
      </c>
      <c r="E160" s="10" t="s">
        <v>545</v>
      </c>
      <c r="F160" s="10" t="s">
        <v>1322</v>
      </c>
      <c r="G160" s="12">
        <v>45882</v>
      </c>
      <c r="H160" s="12">
        <v>45882</v>
      </c>
      <c r="I160" s="13">
        <v>46022</v>
      </c>
      <c r="J160" s="14">
        <v>1</v>
      </c>
      <c r="K160" s="3">
        <v>47500000</v>
      </c>
      <c r="L160" s="21">
        <v>47500000</v>
      </c>
      <c r="M160" s="20">
        <f t="shared" si="3"/>
        <v>0</v>
      </c>
      <c r="N160" s="6" t="s">
        <v>546</v>
      </c>
    </row>
    <row r="161" spans="1:14" ht="31.5" x14ac:dyDescent="0.25">
      <c r="A161" s="11" t="s">
        <v>547</v>
      </c>
      <c r="B161" s="11" t="s">
        <v>548</v>
      </c>
      <c r="C161" s="11" t="s">
        <v>35</v>
      </c>
      <c r="D161" s="10" t="s">
        <v>12</v>
      </c>
      <c r="E161" s="10" t="s">
        <v>549</v>
      </c>
      <c r="F161" s="10" t="s">
        <v>1323</v>
      </c>
      <c r="G161" s="12">
        <v>45870</v>
      </c>
      <c r="H161" s="12">
        <v>45870</v>
      </c>
      <c r="I161" s="13">
        <v>46022</v>
      </c>
      <c r="J161" s="14">
        <v>1</v>
      </c>
      <c r="K161" s="3">
        <v>18000000</v>
      </c>
      <c r="L161" s="21">
        <v>18000000</v>
      </c>
      <c r="M161" s="20">
        <f t="shared" si="3"/>
        <v>0</v>
      </c>
      <c r="N161" s="6" t="s">
        <v>550</v>
      </c>
    </row>
    <row r="162" spans="1:14" ht="60" customHeight="1" x14ac:dyDescent="0.25">
      <c r="A162" s="11" t="s">
        <v>551</v>
      </c>
      <c r="B162" s="11" t="s">
        <v>552</v>
      </c>
      <c r="C162" s="11" t="s">
        <v>261</v>
      </c>
      <c r="D162" s="10" t="s">
        <v>12</v>
      </c>
      <c r="E162" s="10" t="s">
        <v>553</v>
      </c>
      <c r="F162" s="10" t="s">
        <v>1324</v>
      </c>
      <c r="G162" s="12">
        <v>45873</v>
      </c>
      <c r="H162" s="12">
        <v>45877</v>
      </c>
      <c r="I162" s="13">
        <v>46203</v>
      </c>
      <c r="J162" s="14">
        <f ca="1">(TODAY()-H162)/(I162-H162)</f>
        <v>0.54601226993865026</v>
      </c>
      <c r="K162" s="3">
        <v>5847916899</v>
      </c>
      <c r="L162" s="20">
        <v>5178600000</v>
      </c>
      <c r="M162" s="20">
        <f t="shared" si="3"/>
        <v>-669316899</v>
      </c>
      <c r="N162" s="4" t="s">
        <v>1483</v>
      </c>
    </row>
    <row r="163" spans="1:14" ht="60" customHeight="1" x14ac:dyDescent="0.25">
      <c r="A163" s="18" t="s">
        <v>554</v>
      </c>
      <c r="B163" s="11" t="s">
        <v>1598</v>
      </c>
      <c r="C163" s="11" t="s">
        <v>17</v>
      </c>
      <c r="D163" s="10" t="s">
        <v>12</v>
      </c>
      <c r="E163" s="10" t="s">
        <v>555</v>
      </c>
      <c r="F163" s="10" t="s">
        <v>1325</v>
      </c>
      <c r="G163" s="12">
        <v>45882</v>
      </c>
      <c r="H163" s="12">
        <v>45882</v>
      </c>
      <c r="I163" s="13">
        <v>46022</v>
      </c>
      <c r="J163" s="14">
        <v>1</v>
      </c>
      <c r="K163" s="3">
        <v>61750000</v>
      </c>
      <c r="L163" s="21">
        <v>48750000</v>
      </c>
      <c r="M163" s="20">
        <f t="shared" si="3"/>
        <v>-13000000</v>
      </c>
      <c r="N163" s="4" t="s">
        <v>1484</v>
      </c>
    </row>
    <row r="164" spans="1:14" ht="57.75" customHeight="1" x14ac:dyDescent="0.25">
      <c r="A164" s="11" t="s">
        <v>556</v>
      </c>
      <c r="B164" s="11" t="s">
        <v>1620</v>
      </c>
      <c r="C164" s="11" t="s">
        <v>17</v>
      </c>
      <c r="D164" s="10" t="s">
        <v>12</v>
      </c>
      <c r="E164" s="10" t="s">
        <v>557</v>
      </c>
      <c r="F164" s="10" t="s">
        <v>1326</v>
      </c>
      <c r="G164" s="12">
        <v>45891</v>
      </c>
      <c r="H164" s="12">
        <v>45891</v>
      </c>
      <c r="I164" s="13">
        <v>46022</v>
      </c>
      <c r="J164" s="14">
        <v>1</v>
      </c>
      <c r="K164" s="3">
        <v>73800000</v>
      </c>
      <c r="L164" s="21">
        <v>73800000</v>
      </c>
      <c r="M164" s="20">
        <f t="shared" si="3"/>
        <v>0</v>
      </c>
      <c r="N164" s="4" t="s">
        <v>1485</v>
      </c>
    </row>
    <row r="165" spans="1:14" ht="45.75" customHeight="1" x14ac:dyDescent="0.25">
      <c r="A165" s="11" t="s">
        <v>558</v>
      </c>
      <c r="B165" s="11" t="s">
        <v>559</v>
      </c>
      <c r="C165" s="11" t="s">
        <v>17</v>
      </c>
      <c r="D165" s="10" t="s">
        <v>12</v>
      </c>
      <c r="E165" s="10" t="s">
        <v>560</v>
      </c>
      <c r="F165" s="10" t="s">
        <v>1327</v>
      </c>
      <c r="G165" s="12">
        <v>45883</v>
      </c>
      <c r="H165" s="12">
        <v>45883</v>
      </c>
      <c r="I165" s="13">
        <v>46022</v>
      </c>
      <c r="J165" s="14">
        <v>1</v>
      </c>
      <c r="K165" s="3">
        <v>47500000</v>
      </c>
      <c r="L165" s="21">
        <v>47500000</v>
      </c>
      <c r="M165" s="20">
        <f t="shared" si="3"/>
        <v>0</v>
      </c>
      <c r="N165" s="4" t="s">
        <v>1486</v>
      </c>
    </row>
    <row r="166" spans="1:14" ht="47.25" customHeight="1" x14ac:dyDescent="0.25">
      <c r="A166" s="11" t="s">
        <v>561</v>
      </c>
      <c r="B166" s="11" t="s">
        <v>562</v>
      </c>
      <c r="C166" s="11" t="s">
        <v>17</v>
      </c>
      <c r="D166" s="10" t="s">
        <v>12</v>
      </c>
      <c r="E166" s="10" t="s">
        <v>563</v>
      </c>
      <c r="F166" s="10" t="s">
        <v>1328</v>
      </c>
      <c r="G166" s="12">
        <v>45884</v>
      </c>
      <c r="H166" s="12">
        <v>45884</v>
      </c>
      <c r="I166" s="13">
        <v>46022</v>
      </c>
      <c r="J166" s="14">
        <v>1</v>
      </c>
      <c r="K166" s="3">
        <v>61750000</v>
      </c>
      <c r="L166" s="21">
        <v>48750000</v>
      </c>
      <c r="M166" s="20">
        <f t="shared" si="3"/>
        <v>-13000000</v>
      </c>
      <c r="N166" s="4" t="s">
        <v>1487</v>
      </c>
    </row>
    <row r="167" spans="1:14" ht="54" customHeight="1" x14ac:dyDescent="0.25">
      <c r="A167" s="11" t="s">
        <v>564</v>
      </c>
      <c r="B167" s="11" t="s">
        <v>1599</v>
      </c>
      <c r="C167" s="11" t="s">
        <v>17</v>
      </c>
      <c r="D167" s="10" t="s">
        <v>12</v>
      </c>
      <c r="E167" s="10" t="s">
        <v>565</v>
      </c>
      <c r="F167" s="10" t="s">
        <v>1329</v>
      </c>
      <c r="G167" s="12">
        <v>45889</v>
      </c>
      <c r="H167" s="12">
        <v>45890</v>
      </c>
      <c r="I167" s="13">
        <v>46022</v>
      </c>
      <c r="J167" s="14">
        <v>1</v>
      </c>
      <c r="K167" s="3">
        <v>58500000</v>
      </c>
      <c r="L167" s="21">
        <v>45500000</v>
      </c>
      <c r="M167" s="20">
        <f t="shared" si="3"/>
        <v>-13000000</v>
      </c>
      <c r="N167" s="4" t="s">
        <v>1488</v>
      </c>
    </row>
    <row r="168" spans="1:14" ht="50.25" customHeight="1" x14ac:dyDescent="0.25">
      <c r="A168" s="11" t="s">
        <v>566</v>
      </c>
      <c r="B168" s="11" t="s">
        <v>567</v>
      </c>
      <c r="C168" s="11" t="s">
        <v>17</v>
      </c>
      <c r="D168" s="10" t="s">
        <v>12</v>
      </c>
      <c r="E168" s="10" t="s">
        <v>568</v>
      </c>
      <c r="F168" s="10" t="s">
        <v>1330</v>
      </c>
      <c r="G168" s="12">
        <v>45889</v>
      </c>
      <c r="H168" s="12">
        <v>45890</v>
      </c>
      <c r="I168" s="13">
        <v>46022</v>
      </c>
      <c r="J168" s="14">
        <v>1</v>
      </c>
      <c r="K168" s="3">
        <v>45000000</v>
      </c>
      <c r="L168" s="21">
        <v>35000000</v>
      </c>
      <c r="M168" s="20">
        <f t="shared" si="3"/>
        <v>-10000000</v>
      </c>
      <c r="N168" s="4" t="s">
        <v>1489</v>
      </c>
    </row>
    <row r="169" spans="1:14" ht="62.25" customHeight="1" x14ac:dyDescent="0.25">
      <c r="A169" s="11" t="s">
        <v>1690</v>
      </c>
      <c r="B169" s="11" t="s">
        <v>1185</v>
      </c>
      <c r="C169" s="11" t="s">
        <v>17</v>
      </c>
      <c r="D169" s="10" t="s">
        <v>12</v>
      </c>
      <c r="E169" s="10" t="s">
        <v>1533</v>
      </c>
      <c r="F169" s="10" t="s">
        <v>1331</v>
      </c>
      <c r="G169" s="12">
        <v>45891</v>
      </c>
      <c r="H169" s="12">
        <v>45891</v>
      </c>
      <c r="I169" s="13">
        <v>46022</v>
      </c>
      <c r="J169" s="14">
        <v>1</v>
      </c>
      <c r="K169" s="3" t="s">
        <v>1650</v>
      </c>
      <c r="L169" s="21">
        <v>0</v>
      </c>
      <c r="M169" s="21" t="s">
        <v>1692</v>
      </c>
      <c r="N169" s="4" t="s">
        <v>1490</v>
      </c>
    </row>
    <row r="170" spans="1:14" ht="70.5" customHeight="1" x14ac:dyDescent="0.25">
      <c r="A170" s="11" t="s">
        <v>569</v>
      </c>
      <c r="B170" s="11" t="s">
        <v>570</v>
      </c>
      <c r="C170" s="11" t="s">
        <v>17</v>
      </c>
      <c r="D170" s="10" t="s">
        <v>12</v>
      </c>
      <c r="E170" s="10" t="s">
        <v>571</v>
      </c>
      <c r="F170" s="10" t="s">
        <v>1332</v>
      </c>
      <c r="G170" s="12">
        <v>45891</v>
      </c>
      <c r="H170" s="12">
        <v>45891</v>
      </c>
      <c r="I170" s="13">
        <v>46022</v>
      </c>
      <c r="J170" s="14">
        <v>1</v>
      </c>
      <c r="K170" s="3">
        <v>45000000</v>
      </c>
      <c r="L170" s="21">
        <v>45000000</v>
      </c>
      <c r="M170" s="20">
        <f t="shared" si="3"/>
        <v>0</v>
      </c>
      <c r="N170" s="4" t="s">
        <v>1491</v>
      </c>
    </row>
    <row r="171" spans="1:14" ht="64.5" customHeight="1" x14ac:dyDescent="0.25">
      <c r="A171" s="11" t="s">
        <v>572</v>
      </c>
      <c r="B171" s="11" t="s">
        <v>573</v>
      </c>
      <c r="C171" s="11" t="s">
        <v>17</v>
      </c>
      <c r="D171" s="10" t="s">
        <v>12</v>
      </c>
      <c r="E171" s="10" t="s">
        <v>574</v>
      </c>
      <c r="F171" s="10" t="s">
        <v>1333</v>
      </c>
      <c r="G171" s="12">
        <v>45891</v>
      </c>
      <c r="H171" s="12">
        <v>45891</v>
      </c>
      <c r="I171" s="13">
        <v>46022</v>
      </c>
      <c r="J171" s="14">
        <v>1</v>
      </c>
      <c r="K171" s="3">
        <v>40500000</v>
      </c>
      <c r="L171" s="21">
        <v>40500000</v>
      </c>
      <c r="M171" s="20">
        <f t="shared" si="3"/>
        <v>0</v>
      </c>
      <c r="N171" s="4" t="s">
        <v>1492</v>
      </c>
    </row>
    <row r="172" spans="1:14" ht="63.75" customHeight="1" x14ac:dyDescent="0.25">
      <c r="A172" s="11" t="s">
        <v>575</v>
      </c>
      <c r="B172" s="11" t="s">
        <v>576</v>
      </c>
      <c r="C172" s="11" t="s">
        <v>217</v>
      </c>
      <c r="D172" s="10" t="s">
        <v>163</v>
      </c>
      <c r="E172" s="10" t="s">
        <v>577</v>
      </c>
      <c r="F172" s="10" t="s">
        <v>1334</v>
      </c>
      <c r="G172" s="12">
        <v>45890</v>
      </c>
      <c r="H172" s="12">
        <v>45896</v>
      </c>
      <c r="I172" s="13">
        <v>45957</v>
      </c>
      <c r="J172" s="14">
        <v>1</v>
      </c>
      <c r="K172" s="3">
        <v>77962667</v>
      </c>
      <c r="L172" s="20">
        <v>0</v>
      </c>
      <c r="M172" s="20">
        <f t="shared" si="3"/>
        <v>-77962667</v>
      </c>
      <c r="N172" s="4" t="s">
        <v>1493</v>
      </c>
    </row>
    <row r="173" spans="1:14" ht="59.25" customHeight="1" x14ac:dyDescent="0.25">
      <c r="A173" s="11" t="s">
        <v>578</v>
      </c>
      <c r="B173" s="11" t="s">
        <v>579</v>
      </c>
      <c r="C173" s="11" t="s">
        <v>17</v>
      </c>
      <c r="D173" s="10" t="s">
        <v>12</v>
      </c>
      <c r="E173" s="10" t="s">
        <v>580</v>
      </c>
      <c r="F173" s="10" t="s">
        <v>1335</v>
      </c>
      <c r="G173" s="12">
        <v>45895</v>
      </c>
      <c r="H173" s="12">
        <v>45896</v>
      </c>
      <c r="I173" s="13">
        <v>46022</v>
      </c>
      <c r="J173" s="14">
        <v>1</v>
      </c>
      <c r="K173" s="3">
        <v>36125000</v>
      </c>
      <c r="L173" s="21">
        <v>36125000</v>
      </c>
      <c r="M173" s="20">
        <f t="shared" si="3"/>
        <v>0</v>
      </c>
      <c r="N173" s="4" t="s">
        <v>1494</v>
      </c>
    </row>
    <row r="174" spans="1:14" ht="74.25" customHeight="1" x14ac:dyDescent="0.25">
      <c r="A174" s="11" t="s">
        <v>581</v>
      </c>
      <c r="B174" s="11" t="s">
        <v>582</v>
      </c>
      <c r="C174" s="11" t="s">
        <v>17</v>
      </c>
      <c r="D174" s="10" t="s">
        <v>12</v>
      </c>
      <c r="E174" s="10" t="s">
        <v>583</v>
      </c>
      <c r="F174" s="10" t="s">
        <v>1336</v>
      </c>
      <c r="G174" s="12">
        <v>45898</v>
      </c>
      <c r="H174" s="12">
        <v>45898</v>
      </c>
      <c r="I174" s="13">
        <v>46022</v>
      </c>
      <c r="J174" s="14">
        <v>1</v>
      </c>
      <c r="K174" s="3">
        <v>17000000</v>
      </c>
      <c r="L174" s="21">
        <v>9000000</v>
      </c>
      <c r="M174" s="20">
        <f t="shared" si="3"/>
        <v>-8000000</v>
      </c>
      <c r="N174" s="4" t="s">
        <v>1495</v>
      </c>
    </row>
    <row r="175" spans="1:14" ht="50.25" customHeight="1" x14ac:dyDescent="0.25">
      <c r="A175" s="11" t="s">
        <v>584</v>
      </c>
      <c r="B175" s="11" t="s">
        <v>585</v>
      </c>
      <c r="C175" s="11" t="s">
        <v>17</v>
      </c>
      <c r="D175" s="10" t="s">
        <v>12</v>
      </c>
      <c r="E175" s="10" t="s">
        <v>586</v>
      </c>
      <c r="F175" s="10" t="s">
        <v>1337</v>
      </c>
      <c r="G175" s="12">
        <v>45902</v>
      </c>
      <c r="H175" s="12">
        <v>45903</v>
      </c>
      <c r="I175" s="13">
        <v>46022</v>
      </c>
      <c r="J175" s="14">
        <v>1</v>
      </c>
      <c r="K175" s="3">
        <v>52000000</v>
      </c>
      <c r="L175" s="21">
        <v>52000000</v>
      </c>
      <c r="M175" s="20">
        <f t="shared" si="3"/>
        <v>0</v>
      </c>
      <c r="N175" s="4" t="s">
        <v>587</v>
      </c>
    </row>
    <row r="176" spans="1:14" ht="98.25" customHeight="1" x14ac:dyDescent="0.25">
      <c r="A176" s="11" t="s">
        <v>588</v>
      </c>
      <c r="B176" s="11" t="s">
        <v>589</v>
      </c>
      <c r="C176" s="11" t="s">
        <v>17</v>
      </c>
      <c r="D176" s="10" t="s">
        <v>12</v>
      </c>
      <c r="E176" s="10" t="s">
        <v>590</v>
      </c>
      <c r="F176" s="10" t="s">
        <v>1338</v>
      </c>
      <c r="G176" s="12">
        <v>45904</v>
      </c>
      <c r="H176" s="12">
        <v>45904</v>
      </c>
      <c r="I176" s="13">
        <v>46022</v>
      </c>
      <c r="J176" s="14">
        <v>1</v>
      </c>
      <c r="K176" s="3">
        <v>36000000</v>
      </c>
      <c r="L176" s="21">
        <v>27000000</v>
      </c>
      <c r="M176" s="20">
        <f t="shared" si="3"/>
        <v>-9000000</v>
      </c>
      <c r="N176" s="4" t="s">
        <v>591</v>
      </c>
    </row>
    <row r="177" spans="1:14" ht="53.25" customHeight="1" x14ac:dyDescent="0.25">
      <c r="A177" s="11" t="s">
        <v>592</v>
      </c>
      <c r="B177" s="11" t="s">
        <v>593</v>
      </c>
      <c r="C177" s="11" t="s">
        <v>17</v>
      </c>
      <c r="D177" s="10" t="s">
        <v>12</v>
      </c>
      <c r="E177" s="10" t="s">
        <v>594</v>
      </c>
      <c r="F177" s="10" t="s">
        <v>1339</v>
      </c>
      <c r="G177" s="12">
        <v>45908</v>
      </c>
      <c r="H177" s="12">
        <v>45909</v>
      </c>
      <c r="I177" s="13">
        <v>46022</v>
      </c>
      <c r="J177" s="14">
        <v>1</v>
      </c>
      <c r="K177" s="3">
        <v>37500000</v>
      </c>
      <c r="L177" s="21">
        <v>17500000</v>
      </c>
      <c r="M177" s="20">
        <f t="shared" si="3"/>
        <v>-20000000</v>
      </c>
      <c r="N177" s="4" t="s">
        <v>595</v>
      </c>
    </row>
    <row r="178" spans="1:14" ht="42" x14ac:dyDescent="0.25">
      <c r="A178" s="11" t="s">
        <v>596</v>
      </c>
      <c r="B178" s="11" t="s">
        <v>597</v>
      </c>
      <c r="C178" s="11" t="s">
        <v>17</v>
      </c>
      <c r="D178" s="11" t="s">
        <v>12</v>
      </c>
      <c r="E178" s="10" t="s">
        <v>598</v>
      </c>
      <c r="F178" s="10" t="s">
        <v>1340</v>
      </c>
      <c r="G178" s="12">
        <v>45908</v>
      </c>
      <c r="H178" s="12">
        <v>45909</v>
      </c>
      <c r="I178" s="12">
        <v>46022</v>
      </c>
      <c r="J178" s="14">
        <v>1</v>
      </c>
      <c r="K178" s="3">
        <v>37500000</v>
      </c>
      <c r="L178" s="21">
        <v>27500000</v>
      </c>
      <c r="M178" s="20">
        <f t="shared" si="3"/>
        <v>-10000000</v>
      </c>
      <c r="N178" s="6" t="s">
        <v>599</v>
      </c>
    </row>
    <row r="179" spans="1:14" ht="31.5" x14ac:dyDescent="0.25">
      <c r="A179" s="11" t="s">
        <v>600</v>
      </c>
      <c r="B179" s="11" t="s">
        <v>1600</v>
      </c>
      <c r="C179" s="11" t="s">
        <v>11</v>
      </c>
      <c r="D179" s="11" t="s">
        <v>12</v>
      </c>
      <c r="E179" s="10" t="s">
        <v>601</v>
      </c>
      <c r="F179" s="10" t="s">
        <v>1341</v>
      </c>
      <c r="G179" s="12">
        <v>45916</v>
      </c>
      <c r="H179" s="12">
        <v>45925</v>
      </c>
      <c r="I179" s="12">
        <v>46006</v>
      </c>
      <c r="J179" s="14">
        <v>1</v>
      </c>
      <c r="K179" s="3">
        <v>9747173</v>
      </c>
      <c r="L179" s="20">
        <v>5790400</v>
      </c>
      <c r="M179" s="20">
        <f t="shared" si="3"/>
        <v>-3956773</v>
      </c>
      <c r="N179" s="6" t="s">
        <v>602</v>
      </c>
    </row>
    <row r="180" spans="1:14" ht="63" x14ac:dyDescent="0.25">
      <c r="A180" s="11" t="s">
        <v>603</v>
      </c>
      <c r="B180" s="11" t="s">
        <v>604</v>
      </c>
      <c r="C180" s="11" t="s">
        <v>203</v>
      </c>
      <c r="D180" s="11" t="s">
        <v>12</v>
      </c>
      <c r="E180" s="10" t="s">
        <v>605</v>
      </c>
      <c r="F180" s="10" t="s">
        <v>1342</v>
      </c>
      <c r="G180" s="12">
        <v>45909</v>
      </c>
      <c r="H180" s="12">
        <v>45917</v>
      </c>
      <c r="I180" s="12">
        <v>46021</v>
      </c>
      <c r="J180" s="14">
        <v>1</v>
      </c>
      <c r="K180" s="3" t="s">
        <v>1650</v>
      </c>
      <c r="L180" s="21" t="s">
        <v>1692</v>
      </c>
      <c r="M180" s="21" t="s">
        <v>1692</v>
      </c>
      <c r="N180" s="6" t="s">
        <v>606</v>
      </c>
    </row>
    <row r="181" spans="1:14" ht="31.5" x14ac:dyDescent="0.25">
      <c r="A181" s="11" t="s">
        <v>607</v>
      </c>
      <c r="B181" s="11" t="s">
        <v>1601</v>
      </c>
      <c r="C181" s="11" t="s">
        <v>17</v>
      </c>
      <c r="D181" s="11" t="s">
        <v>12</v>
      </c>
      <c r="E181" s="10" t="s">
        <v>608</v>
      </c>
      <c r="F181" s="10" t="s">
        <v>1343</v>
      </c>
      <c r="G181" s="12">
        <v>45911</v>
      </c>
      <c r="H181" s="12">
        <v>45915</v>
      </c>
      <c r="I181" s="12">
        <v>46022</v>
      </c>
      <c r="J181" s="14">
        <v>1</v>
      </c>
      <c r="K181" s="3">
        <v>29750000</v>
      </c>
      <c r="L181" s="21">
        <v>21250000</v>
      </c>
      <c r="M181" s="20">
        <f t="shared" si="3"/>
        <v>-8500000</v>
      </c>
      <c r="N181" s="6" t="s">
        <v>609</v>
      </c>
    </row>
    <row r="182" spans="1:14" ht="52.5" x14ac:dyDescent="0.25">
      <c r="A182" s="11" t="s">
        <v>610</v>
      </c>
      <c r="B182" s="11" t="s">
        <v>611</v>
      </c>
      <c r="C182" s="11" t="s">
        <v>17</v>
      </c>
      <c r="D182" s="11" t="s">
        <v>12</v>
      </c>
      <c r="E182" s="10" t="s">
        <v>612</v>
      </c>
      <c r="F182" s="10" t="s">
        <v>1344</v>
      </c>
      <c r="G182" s="12">
        <v>45916</v>
      </c>
      <c r="H182" s="12">
        <v>45916</v>
      </c>
      <c r="I182" s="12">
        <v>46022</v>
      </c>
      <c r="J182" s="14">
        <v>1</v>
      </c>
      <c r="K182" s="3">
        <v>38500000</v>
      </c>
      <c r="L182" s="21">
        <v>16500000</v>
      </c>
      <c r="M182" s="20">
        <f t="shared" si="3"/>
        <v>-22000000</v>
      </c>
      <c r="N182" s="6" t="s">
        <v>613</v>
      </c>
    </row>
    <row r="183" spans="1:14" ht="31.5" x14ac:dyDescent="0.25">
      <c r="A183" s="11" t="s">
        <v>614</v>
      </c>
      <c r="B183" s="11" t="s">
        <v>615</v>
      </c>
      <c r="C183" s="11" t="s">
        <v>17</v>
      </c>
      <c r="D183" s="11" t="s">
        <v>12</v>
      </c>
      <c r="E183" s="11" t="s">
        <v>616</v>
      </c>
      <c r="F183" s="11" t="s">
        <v>1345</v>
      </c>
      <c r="G183" s="12">
        <v>45912</v>
      </c>
      <c r="H183" s="12">
        <v>45912</v>
      </c>
      <c r="I183" s="12">
        <v>46013</v>
      </c>
      <c r="J183" s="14">
        <v>1</v>
      </c>
      <c r="K183" s="3">
        <v>26125000</v>
      </c>
      <c r="L183" s="21">
        <v>20625000</v>
      </c>
      <c r="M183" s="20">
        <f t="shared" si="3"/>
        <v>-5500000</v>
      </c>
      <c r="N183" s="15" t="s">
        <v>617</v>
      </c>
    </row>
    <row r="184" spans="1:14" ht="42" x14ac:dyDescent="0.25">
      <c r="A184" s="11" t="s">
        <v>618</v>
      </c>
      <c r="B184" s="11" t="s">
        <v>619</v>
      </c>
      <c r="C184" s="11" t="s">
        <v>17</v>
      </c>
      <c r="D184" s="11" t="s">
        <v>12</v>
      </c>
      <c r="E184" s="11" t="s">
        <v>620</v>
      </c>
      <c r="F184" s="11" t="s">
        <v>1346</v>
      </c>
      <c r="G184" s="12">
        <v>45916</v>
      </c>
      <c r="H184" s="12">
        <v>45917</v>
      </c>
      <c r="I184" s="12">
        <v>46022</v>
      </c>
      <c r="J184" s="14">
        <v>1</v>
      </c>
      <c r="K184" s="3">
        <v>28000000</v>
      </c>
      <c r="L184" s="21">
        <v>28000000</v>
      </c>
      <c r="M184" s="20">
        <f t="shared" si="3"/>
        <v>0</v>
      </c>
      <c r="N184" s="15" t="s">
        <v>621</v>
      </c>
    </row>
    <row r="185" spans="1:14" ht="31.5" x14ac:dyDescent="0.25">
      <c r="A185" s="11" t="s">
        <v>622</v>
      </c>
      <c r="B185" s="11" t="s">
        <v>1602</v>
      </c>
      <c r="C185" s="11" t="s">
        <v>17</v>
      </c>
      <c r="D185" s="11" t="s">
        <v>12</v>
      </c>
      <c r="E185" s="11" t="s">
        <v>623</v>
      </c>
      <c r="F185" s="11" t="s">
        <v>1347</v>
      </c>
      <c r="G185" s="12">
        <v>45916</v>
      </c>
      <c r="H185" s="12">
        <v>45917</v>
      </c>
      <c r="I185" s="12">
        <v>46022</v>
      </c>
      <c r="J185" s="14">
        <v>1</v>
      </c>
      <c r="K185" s="3">
        <v>29750000</v>
      </c>
      <c r="L185" s="21">
        <v>29750000</v>
      </c>
      <c r="M185" s="20">
        <f t="shared" si="3"/>
        <v>0</v>
      </c>
      <c r="N185" s="15" t="s">
        <v>624</v>
      </c>
    </row>
    <row r="186" spans="1:14" ht="31.5" x14ac:dyDescent="0.25">
      <c r="A186" s="11" t="s">
        <v>625</v>
      </c>
      <c r="B186" s="11" t="s">
        <v>626</v>
      </c>
      <c r="C186" s="11" t="s">
        <v>17</v>
      </c>
      <c r="D186" s="11" t="s">
        <v>12</v>
      </c>
      <c r="E186" s="11" t="s">
        <v>627</v>
      </c>
      <c r="F186" s="11" t="s">
        <v>1348</v>
      </c>
      <c r="G186" s="12">
        <v>45922</v>
      </c>
      <c r="H186" s="12">
        <v>45922</v>
      </c>
      <c r="I186" s="12">
        <v>46022</v>
      </c>
      <c r="J186" s="14">
        <v>1</v>
      </c>
      <c r="K186" s="3">
        <v>30875000</v>
      </c>
      <c r="L186" s="21">
        <v>27391667</v>
      </c>
      <c r="M186" s="20">
        <f t="shared" si="3"/>
        <v>-3483333</v>
      </c>
      <c r="N186" s="15" t="s">
        <v>628</v>
      </c>
    </row>
    <row r="187" spans="1:14" ht="42" x14ac:dyDescent="0.25">
      <c r="A187" s="11" t="s">
        <v>629</v>
      </c>
      <c r="B187" s="11" t="s">
        <v>630</v>
      </c>
      <c r="C187" s="11" t="s">
        <v>17</v>
      </c>
      <c r="D187" s="11" t="s">
        <v>12</v>
      </c>
      <c r="E187" s="11" t="s">
        <v>631</v>
      </c>
      <c r="F187" s="11" t="s">
        <v>1349</v>
      </c>
      <c r="G187" s="12">
        <v>45924</v>
      </c>
      <c r="H187" s="12">
        <v>45924</v>
      </c>
      <c r="I187" s="12">
        <v>46022</v>
      </c>
      <c r="J187" s="14">
        <v>1</v>
      </c>
      <c r="K187" s="3">
        <v>35750000</v>
      </c>
      <c r="L187" s="21">
        <v>0</v>
      </c>
      <c r="M187" s="20">
        <f t="shared" si="3"/>
        <v>-35750000</v>
      </c>
      <c r="N187" s="15" t="s">
        <v>632</v>
      </c>
    </row>
    <row r="188" spans="1:14" ht="31.5" x14ac:dyDescent="0.25">
      <c r="A188" s="11" t="s">
        <v>633</v>
      </c>
      <c r="B188" s="11" t="s">
        <v>634</v>
      </c>
      <c r="C188" s="11" t="s">
        <v>17</v>
      </c>
      <c r="D188" s="11" t="s">
        <v>12</v>
      </c>
      <c r="E188" s="11" t="s">
        <v>635</v>
      </c>
      <c r="F188" s="11" t="s">
        <v>1350</v>
      </c>
      <c r="G188" s="12">
        <v>45923</v>
      </c>
      <c r="H188" s="12">
        <v>45924</v>
      </c>
      <c r="I188" s="12">
        <v>46022</v>
      </c>
      <c r="J188" s="14">
        <v>1</v>
      </c>
      <c r="K188" s="3">
        <v>24375000</v>
      </c>
      <c r="L188" s="21">
        <v>16875000</v>
      </c>
      <c r="M188" s="20">
        <f t="shared" si="3"/>
        <v>-7500000</v>
      </c>
      <c r="N188" s="15" t="s">
        <v>1653</v>
      </c>
    </row>
    <row r="189" spans="1:14" ht="31.5" x14ac:dyDescent="0.25">
      <c r="A189" s="11" t="s">
        <v>636</v>
      </c>
      <c r="B189" s="11" t="s">
        <v>637</v>
      </c>
      <c r="C189" s="11" t="s">
        <v>17</v>
      </c>
      <c r="D189" s="11" t="s">
        <v>12</v>
      </c>
      <c r="E189" s="11" t="s">
        <v>638</v>
      </c>
      <c r="F189" s="11" t="s">
        <v>1351</v>
      </c>
      <c r="G189" s="12">
        <v>45923</v>
      </c>
      <c r="H189" s="12">
        <v>45924</v>
      </c>
      <c r="I189" s="12">
        <v>46022</v>
      </c>
      <c r="J189" s="14">
        <v>1</v>
      </c>
      <c r="K189" s="3">
        <v>27625000</v>
      </c>
      <c r="L189" s="21">
        <v>27625000</v>
      </c>
      <c r="M189" s="20">
        <f t="shared" si="3"/>
        <v>0</v>
      </c>
      <c r="N189" s="15" t="s">
        <v>1654</v>
      </c>
    </row>
    <row r="190" spans="1:14" ht="42" x14ac:dyDescent="0.25">
      <c r="A190" s="11" t="s">
        <v>646</v>
      </c>
      <c r="B190" s="11" t="s">
        <v>1603</v>
      </c>
      <c r="C190" s="11" t="s">
        <v>261</v>
      </c>
      <c r="D190" s="11" t="s">
        <v>12</v>
      </c>
      <c r="E190" s="10" t="s">
        <v>647</v>
      </c>
      <c r="F190" s="10" t="s">
        <v>1352</v>
      </c>
      <c r="G190" s="12">
        <v>45940</v>
      </c>
      <c r="H190" s="12">
        <v>45944</v>
      </c>
      <c r="I190" s="12">
        <v>46006</v>
      </c>
      <c r="J190" s="14">
        <v>1</v>
      </c>
      <c r="K190" s="3">
        <v>622500000</v>
      </c>
      <c r="L190" s="20">
        <v>147339056.63999999</v>
      </c>
      <c r="M190" s="20">
        <f t="shared" si="3"/>
        <v>-475160943.36000001</v>
      </c>
      <c r="N190" s="6" t="s">
        <v>1655</v>
      </c>
    </row>
    <row r="191" spans="1:14" ht="42" x14ac:dyDescent="0.25">
      <c r="A191" s="11" t="s">
        <v>639</v>
      </c>
      <c r="B191" s="11" t="s">
        <v>640</v>
      </c>
      <c r="C191" s="11" t="s">
        <v>17</v>
      </c>
      <c r="D191" s="11" t="s">
        <v>12</v>
      </c>
      <c r="E191" s="10" t="s">
        <v>641</v>
      </c>
      <c r="F191" s="10" t="s">
        <v>1353</v>
      </c>
      <c r="G191" s="12">
        <v>45925</v>
      </c>
      <c r="H191" s="12">
        <v>45926</v>
      </c>
      <c r="I191" s="12">
        <v>46022</v>
      </c>
      <c r="J191" s="14">
        <v>1</v>
      </c>
      <c r="K191" s="3">
        <v>24375000</v>
      </c>
      <c r="L191" s="21">
        <v>16875000</v>
      </c>
      <c r="M191" s="20">
        <f t="shared" si="3"/>
        <v>-7500000</v>
      </c>
      <c r="N191" s="6" t="s">
        <v>1656</v>
      </c>
    </row>
    <row r="192" spans="1:14" ht="31.5" x14ac:dyDescent="0.25">
      <c r="A192" s="11" t="s">
        <v>648</v>
      </c>
      <c r="B192" s="11" t="s">
        <v>649</v>
      </c>
      <c r="C192" s="11" t="s">
        <v>17</v>
      </c>
      <c r="D192" s="11" t="s">
        <v>12</v>
      </c>
      <c r="E192" s="10" t="s">
        <v>650</v>
      </c>
      <c r="F192" s="10" t="s">
        <v>1354</v>
      </c>
      <c r="G192" s="12">
        <v>45944</v>
      </c>
      <c r="H192" s="12">
        <v>45944</v>
      </c>
      <c r="I192" s="12">
        <v>46022</v>
      </c>
      <c r="J192" s="14">
        <v>1</v>
      </c>
      <c r="K192" s="3">
        <v>27500000</v>
      </c>
      <c r="L192" s="21">
        <v>17500000</v>
      </c>
      <c r="M192" s="20">
        <f t="shared" si="3"/>
        <v>-10000000</v>
      </c>
      <c r="N192" s="6" t="s">
        <v>651</v>
      </c>
    </row>
    <row r="193" spans="1:14" ht="42" x14ac:dyDescent="0.25">
      <c r="A193" s="11" t="s">
        <v>652</v>
      </c>
      <c r="B193" s="11" t="s">
        <v>653</v>
      </c>
      <c r="C193" s="11" t="s">
        <v>17</v>
      </c>
      <c r="D193" s="11" t="s">
        <v>12</v>
      </c>
      <c r="E193" s="10" t="s">
        <v>654</v>
      </c>
      <c r="F193" s="10" t="s">
        <v>1355</v>
      </c>
      <c r="G193" s="12">
        <v>45937</v>
      </c>
      <c r="H193" s="12">
        <v>45938</v>
      </c>
      <c r="I193" s="12">
        <v>46022</v>
      </c>
      <c r="J193" s="14">
        <v>1</v>
      </c>
      <c r="K193" s="3">
        <v>39000000</v>
      </c>
      <c r="L193" s="21">
        <v>26000000</v>
      </c>
      <c r="M193" s="20">
        <f t="shared" si="3"/>
        <v>-13000000</v>
      </c>
      <c r="N193" s="6" t="s">
        <v>655</v>
      </c>
    </row>
    <row r="194" spans="1:14" ht="31.5" x14ac:dyDescent="0.25">
      <c r="A194" s="11" t="s">
        <v>642</v>
      </c>
      <c r="B194" s="11" t="s">
        <v>643</v>
      </c>
      <c r="C194" s="11" t="s">
        <v>873</v>
      </c>
      <c r="D194" s="11" t="s">
        <v>207</v>
      </c>
      <c r="E194" s="10" t="s">
        <v>644</v>
      </c>
      <c r="F194" s="10" t="s">
        <v>1356</v>
      </c>
      <c r="G194" s="12">
        <v>45925</v>
      </c>
      <c r="H194" s="12">
        <v>45932</v>
      </c>
      <c r="I194" s="12">
        <v>45993</v>
      </c>
      <c r="J194" s="14">
        <v>1</v>
      </c>
      <c r="K194" s="3">
        <v>185517667</v>
      </c>
      <c r="L194" s="20">
        <v>185517667</v>
      </c>
      <c r="M194" s="20">
        <f t="shared" si="3"/>
        <v>0</v>
      </c>
      <c r="N194" s="6" t="s">
        <v>645</v>
      </c>
    </row>
    <row r="195" spans="1:14" ht="31.5" x14ac:dyDescent="0.25">
      <c r="A195" s="11" t="s">
        <v>656</v>
      </c>
      <c r="B195" s="11" t="s">
        <v>657</v>
      </c>
      <c r="C195" s="11" t="s">
        <v>35</v>
      </c>
      <c r="D195" s="11" t="s">
        <v>12</v>
      </c>
      <c r="E195" s="10" t="s">
        <v>658</v>
      </c>
      <c r="F195" s="10" t="s">
        <v>1357</v>
      </c>
      <c r="G195" s="12">
        <v>45932</v>
      </c>
      <c r="H195" s="12">
        <v>45933</v>
      </c>
      <c r="I195" s="12">
        <v>46022</v>
      </c>
      <c r="J195" s="14">
        <v>1</v>
      </c>
      <c r="K195" s="3">
        <v>8700000</v>
      </c>
      <c r="L195" s="21">
        <v>2900000</v>
      </c>
      <c r="M195" s="20">
        <f t="shared" si="3"/>
        <v>-5800000</v>
      </c>
      <c r="N195" s="6" t="s">
        <v>1657</v>
      </c>
    </row>
    <row r="196" spans="1:14" ht="31.5" x14ac:dyDescent="0.25">
      <c r="A196" s="11" t="s">
        <v>659</v>
      </c>
      <c r="B196" s="11" t="s">
        <v>660</v>
      </c>
      <c r="C196" s="11" t="s">
        <v>35</v>
      </c>
      <c r="D196" s="11" t="s">
        <v>12</v>
      </c>
      <c r="E196" s="10" t="s">
        <v>661</v>
      </c>
      <c r="F196" s="10" t="s">
        <v>1358</v>
      </c>
      <c r="G196" s="12">
        <v>45932</v>
      </c>
      <c r="H196" s="12">
        <v>45933</v>
      </c>
      <c r="I196" s="12">
        <v>46022</v>
      </c>
      <c r="J196" s="14">
        <v>1</v>
      </c>
      <c r="K196" s="3">
        <v>5800000</v>
      </c>
      <c r="L196" s="21">
        <v>2900000</v>
      </c>
      <c r="M196" s="20">
        <f t="shared" ref="M196:M232" si="4">L196-K196</f>
        <v>-2900000</v>
      </c>
      <c r="N196" s="6" t="s">
        <v>662</v>
      </c>
    </row>
    <row r="197" spans="1:14" ht="31.5" x14ac:dyDescent="0.25">
      <c r="A197" s="11" t="s">
        <v>663</v>
      </c>
      <c r="B197" s="11" t="s">
        <v>664</v>
      </c>
      <c r="C197" s="11" t="s">
        <v>35</v>
      </c>
      <c r="D197" s="11" t="s">
        <v>12</v>
      </c>
      <c r="E197" s="10" t="s">
        <v>665</v>
      </c>
      <c r="F197" s="10" t="s">
        <v>1359</v>
      </c>
      <c r="G197" s="12">
        <v>45937</v>
      </c>
      <c r="H197" s="12">
        <v>45937</v>
      </c>
      <c r="I197" s="12">
        <v>46022</v>
      </c>
      <c r="J197" s="14">
        <v>1</v>
      </c>
      <c r="K197" s="3">
        <v>36000000</v>
      </c>
      <c r="L197" s="21">
        <v>12000000</v>
      </c>
      <c r="M197" s="20">
        <f t="shared" si="4"/>
        <v>-24000000</v>
      </c>
      <c r="N197" s="6" t="s">
        <v>666</v>
      </c>
    </row>
    <row r="198" spans="1:14" ht="31.5" x14ac:dyDescent="0.25">
      <c r="A198" s="11" t="s">
        <v>667</v>
      </c>
      <c r="B198" s="11" t="s">
        <v>668</v>
      </c>
      <c r="C198" s="11" t="s">
        <v>35</v>
      </c>
      <c r="D198" s="11" t="s">
        <v>12</v>
      </c>
      <c r="E198" s="10" t="s">
        <v>669</v>
      </c>
      <c r="F198" s="10" t="s">
        <v>1360</v>
      </c>
      <c r="G198" s="12">
        <v>45938</v>
      </c>
      <c r="H198" s="12">
        <v>45938</v>
      </c>
      <c r="I198" s="12">
        <v>46022</v>
      </c>
      <c r="J198" s="14">
        <v>1</v>
      </c>
      <c r="K198" s="3">
        <v>36000000</v>
      </c>
      <c r="L198" s="21">
        <v>36000000</v>
      </c>
      <c r="M198" s="20">
        <f t="shared" si="4"/>
        <v>0</v>
      </c>
      <c r="N198" s="6" t="s">
        <v>670</v>
      </c>
    </row>
    <row r="199" spans="1:14" ht="31.5" x14ac:dyDescent="0.25">
      <c r="A199" s="11" t="s">
        <v>671</v>
      </c>
      <c r="B199" s="11" t="s">
        <v>672</v>
      </c>
      <c r="C199" s="11" t="s">
        <v>35</v>
      </c>
      <c r="D199" s="11" t="s">
        <v>12</v>
      </c>
      <c r="E199" s="10" t="s">
        <v>673</v>
      </c>
      <c r="F199" s="10" t="s">
        <v>1361</v>
      </c>
      <c r="G199" s="12">
        <v>45937</v>
      </c>
      <c r="H199" s="12">
        <v>45937</v>
      </c>
      <c r="I199" s="12">
        <v>46022</v>
      </c>
      <c r="J199" s="14">
        <v>1</v>
      </c>
      <c r="K199" s="3">
        <v>10800000</v>
      </c>
      <c r="L199" s="21">
        <v>10800000</v>
      </c>
      <c r="M199" s="20">
        <f t="shared" si="4"/>
        <v>0</v>
      </c>
      <c r="N199" s="6" t="s">
        <v>674</v>
      </c>
    </row>
    <row r="200" spans="1:14" ht="31.5" x14ac:dyDescent="0.25">
      <c r="A200" s="11" t="s">
        <v>675</v>
      </c>
      <c r="B200" s="11" t="s">
        <v>676</v>
      </c>
      <c r="C200" s="11" t="s">
        <v>17</v>
      </c>
      <c r="D200" s="11" t="s">
        <v>12</v>
      </c>
      <c r="E200" s="10" t="s">
        <v>677</v>
      </c>
      <c r="F200" s="10" t="s">
        <v>1362</v>
      </c>
      <c r="G200" s="12">
        <v>45944</v>
      </c>
      <c r="H200" s="12">
        <v>45945</v>
      </c>
      <c r="I200" s="12">
        <v>46022</v>
      </c>
      <c r="J200" s="14">
        <v>1</v>
      </c>
      <c r="K200" s="3" t="s">
        <v>1650</v>
      </c>
      <c r="L200" s="21">
        <v>0</v>
      </c>
      <c r="M200" s="21" t="s">
        <v>1692</v>
      </c>
      <c r="N200" s="6" t="s">
        <v>678</v>
      </c>
    </row>
    <row r="201" spans="1:14" ht="31.5" x14ac:dyDescent="0.25">
      <c r="A201" s="11" t="s">
        <v>679</v>
      </c>
      <c r="B201" s="11" t="s">
        <v>626</v>
      </c>
      <c r="C201" s="11" t="s">
        <v>17</v>
      </c>
      <c r="D201" s="11" t="s">
        <v>12</v>
      </c>
      <c r="E201" s="10" t="s">
        <v>680</v>
      </c>
      <c r="F201" s="10" t="s">
        <v>1363</v>
      </c>
      <c r="G201" s="12">
        <v>45938</v>
      </c>
      <c r="H201" s="12">
        <v>45938</v>
      </c>
      <c r="I201" s="12">
        <v>46022</v>
      </c>
      <c r="J201" s="14">
        <v>1</v>
      </c>
      <c r="K201" s="3">
        <v>18000000</v>
      </c>
      <c r="L201" s="21">
        <v>18000000</v>
      </c>
      <c r="M201" s="20">
        <f t="shared" si="4"/>
        <v>0</v>
      </c>
      <c r="N201" s="6" t="s">
        <v>681</v>
      </c>
    </row>
    <row r="202" spans="1:14" ht="31.5" x14ac:dyDescent="0.25">
      <c r="A202" s="11" t="s">
        <v>682</v>
      </c>
      <c r="B202" s="11" t="s">
        <v>683</v>
      </c>
      <c r="C202" s="11" t="s">
        <v>17</v>
      </c>
      <c r="D202" s="11" t="s">
        <v>12</v>
      </c>
      <c r="E202" s="11" t="s">
        <v>684</v>
      </c>
      <c r="F202" s="11" t="s">
        <v>1364</v>
      </c>
      <c r="G202" s="13">
        <v>45939</v>
      </c>
      <c r="H202" s="13">
        <v>45940</v>
      </c>
      <c r="I202" s="13">
        <v>46022</v>
      </c>
      <c r="J202" s="14">
        <v>1</v>
      </c>
      <c r="K202" s="3">
        <v>13750000</v>
      </c>
      <c r="L202" s="21">
        <v>13750000</v>
      </c>
      <c r="M202" s="20">
        <f t="shared" si="4"/>
        <v>0</v>
      </c>
      <c r="N202" s="6" t="s">
        <v>685</v>
      </c>
    </row>
    <row r="203" spans="1:14" ht="31.5" x14ac:dyDescent="0.25">
      <c r="A203" s="11" t="s">
        <v>686</v>
      </c>
      <c r="B203" s="11" t="s">
        <v>687</v>
      </c>
      <c r="C203" s="11" t="s">
        <v>17</v>
      </c>
      <c r="D203" s="11" t="s">
        <v>12</v>
      </c>
      <c r="E203" s="11" t="s">
        <v>688</v>
      </c>
      <c r="F203" s="11" t="s">
        <v>1365</v>
      </c>
      <c r="G203" s="13">
        <v>45944</v>
      </c>
      <c r="H203" s="13">
        <v>45944</v>
      </c>
      <c r="I203" s="13">
        <v>46022</v>
      </c>
      <c r="J203" s="14">
        <v>1</v>
      </c>
      <c r="K203" s="3">
        <v>27500000</v>
      </c>
      <c r="L203" s="21">
        <v>27500000</v>
      </c>
      <c r="M203" s="20">
        <f t="shared" si="4"/>
        <v>0</v>
      </c>
      <c r="N203" s="6" t="s">
        <v>689</v>
      </c>
    </row>
    <row r="204" spans="1:14" ht="31.5" x14ac:dyDescent="0.25">
      <c r="A204" s="11" t="s">
        <v>690</v>
      </c>
      <c r="B204" s="11" t="s">
        <v>691</v>
      </c>
      <c r="C204" s="11" t="s">
        <v>17</v>
      </c>
      <c r="D204" s="11" t="s">
        <v>12</v>
      </c>
      <c r="E204" s="11" t="s">
        <v>692</v>
      </c>
      <c r="F204" s="11" t="s">
        <v>1366</v>
      </c>
      <c r="G204" s="13">
        <v>45950</v>
      </c>
      <c r="H204" s="13">
        <v>45950</v>
      </c>
      <c r="I204" s="13">
        <v>46022</v>
      </c>
      <c r="J204" s="14">
        <v>1</v>
      </c>
      <c r="K204" s="3">
        <v>39000000</v>
      </c>
      <c r="L204" s="21">
        <v>26000000</v>
      </c>
      <c r="M204" s="20">
        <f t="shared" si="4"/>
        <v>-13000000</v>
      </c>
      <c r="N204" s="6" t="s">
        <v>693</v>
      </c>
    </row>
    <row r="205" spans="1:14" ht="52.5" x14ac:dyDescent="0.25">
      <c r="A205" s="11" t="s">
        <v>694</v>
      </c>
      <c r="B205" s="11" t="s">
        <v>695</v>
      </c>
      <c r="C205" s="11" t="s">
        <v>17</v>
      </c>
      <c r="D205" s="11" t="s">
        <v>12</v>
      </c>
      <c r="E205" s="11" t="s">
        <v>696</v>
      </c>
      <c r="F205" s="11" t="s">
        <v>1367</v>
      </c>
      <c r="G205" s="13">
        <v>45940</v>
      </c>
      <c r="H205" s="13">
        <v>45940</v>
      </c>
      <c r="I205" s="13">
        <v>46013</v>
      </c>
      <c r="J205" s="14">
        <v>1</v>
      </c>
      <c r="K205" s="3">
        <v>40726667</v>
      </c>
      <c r="L205" s="21">
        <v>40726667</v>
      </c>
      <c r="M205" s="20">
        <f t="shared" si="4"/>
        <v>0</v>
      </c>
      <c r="N205" s="6" t="s">
        <v>697</v>
      </c>
    </row>
    <row r="206" spans="1:14" ht="31.5" x14ac:dyDescent="0.25">
      <c r="A206" s="11" t="s">
        <v>698</v>
      </c>
      <c r="B206" s="11" t="s">
        <v>699</v>
      </c>
      <c r="C206" s="11" t="s">
        <v>17</v>
      </c>
      <c r="D206" s="11" t="s">
        <v>12</v>
      </c>
      <c r="E206" s="11" t="s">
        <v>700</v>
      </c>
      <c r="F206" s="11" t="s">
        <v>1368</v>
      </c>
      <c r="G206" s="13">
        <v>45940</v>
      </c>
      <c r="H206" s="13">
        <v>45940</v>
      </c>
      <c r="I206" s="13">
        <v>46022</v>
      </c>
      <c r="J206" s="14">
        <v>1</v>
      </c>
      <c r="K206" s="3">
        <v>33000000</v>
      </c>
      <c r="L206" s="21">
        <v>21000000</v>
      </c>
      <c r="M206" s="20">
        <f t="shared" si="4"/>
        <v>-12000000</v>
      </c>
      <c r="N206" s="6" t="s">
        <v>701</v>
      </c>
    </row>
    <row r="207" spans="1:14" ht="31.5" x14ac:dyDescent="0.25">
      <c r="A207" s="11" t="s">
        <v>702</v>
      </c>
      <c r="B207" s="11" t="s">
        <v>703</v>
      </c>
      <c r="C207" s="11" t="s">
        <v>17</v>
      </c>
      <c r="D207" s="11" t="s">
        <v>12</v>
      </c>
      <c r="E207" s="11" t="s">
        <v>704</v>
      </c>
      <c r="F207" s="11" t="s">
        <v>1369</v>
      </c>
      <c r="G207" s="13">
        <v>45945</v>
      </c>
      <c r="H207" s="13">
        <v>45945</v>
      </c>
      <c r="I207" s="13">
        <v>46022</v>
      </c>
      <c r="J207" s="14">
        <v>1</v>
      </c>
      <c r="K207" s="3">
        <v>35750000</v>
      </c>
      <c r="L207" s="21">
        <v>22750000</v>
      </c>
      <c r="M207" s="20">
        <f t="shared" si="4"/>
        <v>-13000000</v>
      </c>
      <c r="N207" s="6" t="s">
        <v>705</v>
      </c>
    </row>
    <row r="208" spans="1:14" ht="42" x14ac:dyDescent="0.25">
      <c r="A208" s="11" t="s">
        <v>706</v>
      </c>
      <c r="B208" s="11" t="s">
        <v>707</v>
      </c>
      <c r="C208" s="11" t="s">
        <v>17</v>
      </c>
      <c r="D208" s="11" t="s">
        <v>12</v>
      </c>
      <c r="E208" s="11" t="s">
        <v>708</v>
      </c>
      <c r="F208" s="11" t="s">
        <v>1370</v>
      </c>
      <c r="G208" s="13">
        <v>45940</v>
      </c>
      <c r="H208" s="13">
        <v>45940</v>
      </c>
      <c r="I208" s="13">
        <v>46022</v>
      </c>
      <c r="J208" s="14">
        <v>1</v>
      </c>
      <c r="K208" s="3">
        <v>27500000</v>
      </c>
      <c r="L208" s="21">
        <v>17500000</v>
      </c>
      <c r="M208" s="20">
        <f t="shared" si="4"/>
        <v>-10000000</v>
      </c>
      <c r="N208" s="6" t="s">
        <v>709</v>
      </c>
    </row>
    <row r="209" spans="1:14" ht="31.5" x14ac:dyDescent="0.25">
      <c r="A209" s="11" t="s">
        <v>710</v>
      </c>
      <c r="B209" s="11" t="s">
        <v>711</v>
      </c>
      <c r="C209" s="11" t="s">
        <v>17</v>
      </c>
      <c r="D209" s="11" t="s">
        <v>12</v>
      </c>
      <c r="E209" s="11" t="s">
        <v>712</v>
      </c>
      <c r="F209" s="11" t="s">
        <v>1371</v>
      </c>
      <c r="G209" s="13">
        <v>45944</v>
      </c>
      <c r="H209" s="13">
        <v>45944</v>
      </c>
      <c r="I209" s="13">
        <v>46022</v>
      </c>
      <c r="J209" s="14">
        <v>1</v>
      </c>
      <c r="K209" s="3">
        <v>33000000</v>
      </c>
      <c r="L209" s="21">
        <v>33000000</v>
      </c>
      <c r="M209" s="20">
        <f t="shared" si="4"/>
        <v>0</v>
      </c>
      <c r="N209" s="6" t="s">
        <v>713</v>
      </c>
    </row>
    <row r="210" spans="1:14" ht="31.5" x14ac:dyDescent="0.25">
      <c r="A210" s="11" t="s">
        <v>714</v>
      </c>
      <c r="B210" s="11" t="s">
        <v>715</v>
      </c>
      <c r="C210" s="11" t="s">
        <v>17</v>
      </c>
      <c r="D210" s="11" t="s">
        <v>12</v>
      </c>
      <c r="E210" s="11" t="s">
        <v>716</v>
      </c>
      <c r="F210" s="11" t="s">
        <v>1372</v>
      </c>
      <c r="G210" s="13">
        <v>45944</v>
      </c>
      <c r="H210" s="13">
        <v>45944</v>
      </c>
      <c r="I210" s="17">
        <v>46022</v>
      </c>
      <c r="J210" s="14">
        <v>1</v>
      </c>
      <c r="K210" s="3">
        <v>22000000</v>
      </c>
      <c r="L210" s="21">
        <v>22000000</v>
      </c>
      <c r="M210" s="20">
        <f t="shared" si="4"/>
        <v>0</v>
      </c>
      <c r="N210" s="6" t="s">
        <v>717</v>
      </c>
    </row>
    <row r="211" spans="1:14" ht="31.5" x14ac:dyDescent="0.25">
      <c r="A211" s="11" t="s">
        <v>718</v>
      </c>
      <c r="B211" s="11" t="s">
        <v>719</v>
      </c>
      <c r="C211" s="11" t="s">
        <v>17</v>
      </c>
      <c r="D211" s="11" t="s">
        <v>12</v>
      </c>
      <c r="E211" s="11" t="s">
        <v>720</v>
      </c>
      <c r="F211" s="11" t="s">
        <v>1373</v>
      </c>
      <c r="G211" s="13">
        <v>45945</v>
      </c>
      <c r="H211" s="13">
        <v>45945</v>
      </c>
      <c r="I211" s="13">
        <v>46022</v>
      </c>
      <c r="J211" s="14">
        <v>1</v>
      </c>
      <c r="K211" s="3">
        <v>22000000</v>
      </c>
      <c r="L211" s="21">
        <v>22000000</v>
      </c>
      <c r="M211" s="20">
        <f t="shared" si="4"/>
        <v>0</v>
      </c>
      <c r="N211" s="6" t="s">
        <v>721</v>
      </c>
    </row>
    <row r="212" spans="1:14" ht="42" x14ac:dyDescent="0.25">
      <c r="A212" s="11" t="s">
        <v>722</v>
      </c>
      <c r="B212" s="11" t="s">
        <v>723</v>
      </c>
      <c r="C212" s="11" t="s">
        <v>17</v>
      </c>
      <c r="D212" s="11" t="s">
        <v>12</v>
      </c>
      <c r="E212" s="11" t="s">
        <v>724</v>
      </c>
      <c r="F212" s="11" t="s">
        <v>1374</v>
      </c>
      <c r="G212" s="13">
        <v>45945</v>
      </c>
      <c r="H212" s="13">
        <v>45945</v>
      </c>
      <c r="I212" s="13">
        <v>46022</v>
      </c>
      <c r="J212" s="14">
        <v>1</v>
      </c>
      <c r="K212" s="3">
        <v>45100000</v>
      </c>
      <c r="L212" s="21">
        <v>45100000</v>
      </c>
      <c r="M212" s="20">
        <f t="shared" si="4"/>
        <v>0</v>
      </c>
      <c r="N212" s="6" t="s">
        <v>725</v>
      </c>
    </row>
    <row r="213" spans="1:14" ht="42" x14ac:dyDescent="0.25">
      <c r="A213" s="11" t="s">
        <v>726</v>
      </c>
      <c r="B213" s="11" t="s">
        <v>120</v>
      </c>
      <c r="C213" s="11" t="s">
        <v>17</v>
      </c>
      <c r="D213" s="11" t="s">
        <v>12</v>
      </c>
      <c r="E213" s="11" t="s">
        <v>727</v>
      </c>
      <c r="F213" s="11" t="s">
        <v>1375</v>
      </c>
      <c r="G213" s="13">
        <v>45945</v>
      </c>
      <c r="H213" s="13">
        <v>45945</v>
      </c>
      <c r="I213" s="13">
        <v>46022</v>
      </c>
      <c r="J213" s="14">
        <v>1</v>
      </c>
      <c r="K213" s="3">
        <v>20625000</v>
      </c>
      <c r="L213" s="21">
        <v>20625000</v>
      </c>
      <c r="M213" s="20">
        <f t="shared" si="4"/>
        <v>0</v>
      </c>
      <c r="N213" s="6" t="s">
        <v>728</v>
      </c>
    </row>
    <row r="214" spans="1:14" ht="42" x14ac:dyDescent="0.25">
      <c r="A214" s="11" t="s">
        <v>729</v>
      </c>
      <c r="B214" s="11" t="s">
        <v>730</v>
      </c>
      <c r="C214" s="11" t="s">
        <v>17</v>
      </c>
      <c r="D214" s="11" t="s">
        <v>12</v>
      </c>
      <c r="E214" s="11" t="s">
        <v>731</v>
      </c>
      <c r="F214" s="11" t="s">
        <v>1376</v>
      </c>
      <c r="G214" s="13">
        <v>45946</v>
      </c>
      <c r="H214" s="13">
        <v>45946</v>
      </c>
      <c r="I214" s="13">
        <v>46022</v>
      </c>
      <c r="J214" s="14">
        <v>1</v>
      </c>
      <c r="K214" s="3">
        <v>27500000</v>
      </c>
      <c r="L214" s="21">
        <v>16500000</v>
      </c>
      <c r="M214" s="20">
        <f t="shared" si="4"/>
        <v>-11000000</v>
      </c>
      <c r="N214" s="6" t="s">
        <v>732</v>
      </c>
    </row>
    <row r="215" spans="1:14" ht="31.5" x14ac:dyDescent="0.25">
      <c r="A215" s="11" t="s">
        <v>733</v>
      </c>
      <c r="B215" s="11" t="s">
        <v>734</v>
      </c>
      <c r="C215" s="11" t="s">
        <v>35</v>
      </c>
      <c r="D215" s="11" t="s">
        <v>12</v>
      </c>
      <c r="E215" s="11" t="s">
        <v>735</v>
      </c>
      <c r="F215" s="11" t="s">
        <v>1377</v>
      </c>
      <c r="G215" s="13">
        <v>45946</v>
      </c>
      <c r="H215" s="13">
        <v>45947</v>
      </c>
      <c r="I215" s="13">
        <v>46022</v>
      </c>
      <c r="J215" s="14">
        <v>1</v>
      </c>
      <c r="K215" s="3">
        <v>7250000</v>
      </c>
      <c r="L215" s="21">
        <v>1450000</v>
      </c>
      <c r="M215" s="20">
        <f t="shared" si="4"/>
        <v>-5800000</v>
      </c>
      <c r="N215" s="6" t="s">
        <v>736</v>
      </c>
    </row>
    <row r="216" spans="1:14" ht="31.5" x14ac:dyDescent="0.25">
      <c r="A216" s="11" t="s">
        <v>737</v>
      </c>
      <c r="B216" s="11" t="s">
        <v>738</v>
      </c>
      <c r="C216" s="11" t="s">
        <v>35</v>
      </c>
      <c r="D216" s="11" t="s">
        <v>12</v>
      </c>
      <c r="E216" s="11" t="s">
        <v>739</v>
      </c>
      <c r="F216" s="11" t="s">
        <v>1378</v>
      </c>
      <c r="G216" s="13">
        <v>45946</v>
      </c>
      <c r="H216" s="13">
        <v>45946</v>
      </c>
      <c r="I216" s="13">
        <v>46022</v>
      </c>
      <c r="J216" s="14">
        <v>1</v>
      </c>
      <c r="K216" s="3">
        <v>20000000</v>
      </c>
      <c r="L216" s="21">
        <v>0</v>
      </c>
      <c r="M216" s="20">
        <f t="shared" si="4"/>
        <v>-20000000</v>
      </c>
      <c r="N216" s="6" t="s">
        <v>740</v>
      </c>
    </row>
    <row r="217" spans="1:14" ht="42" x14ac:dyDescent="0.25">
      <c r="A217" s="11" t="s">
        <v>1691</v>
      </c>
      <c r="B217" s="11" t="s">
        <v>1604</v>
      </c>
      <c r="C217" s="11" t="s">
        <v>17</v>
      </c>
      <c r="D217" s="11" t="s">
        <v>12</v>
      </c>
      <c r="E217" s="11" t="s">
        <v>741</v>
      </c>
      <c r="F217" s="11" t="s">
        <v>1379</v>
      </c>
      <c r="G217" s="13">
        <v>45950</v>
      </c>
      <c r="H217" s="13">
        <v>45950</v>
      </c>
      <c r="I217" s="13">
        <v>46022</v>
      </c>
      <c r="J217" s="14">
        <v>1</v>
      </c>
      <c r="K217" s="3">
        <v>25000000</v>
      </c>
      <c r="L217" s="21">
        <v>15000000</v>
      </c>
      <c r="M217" s="20">
        <f t="shared" si="4"/>
        <v>-10000000</v>
      </c>
      <c r="N217" s="6" t="s">
        <v>742</v>
      </c>
    </row>
    <row r="218" spans="1:14" ht="31.5" x14ac:dyDescent="0.25">
      <c r="A218" s="11" t="s">
        <v>1510</v>
      </c>
      <c r="B218" s="11" t="s">
        <v>1605</v>
      </c>
      <c r="C218" s="11" t="s">
        <v>17</v>
      </c>
      <c r="D218" s="11" t="s">
        <v>12</v>
      </c>
      <c r="E218" s="11" t="s">
        <v>743</v>
      </c>
      <c r="F218" s="11" t="s">
        <v>1632</v>
      </c>
      <c r="G218" s="13">
        <v>45952</v>
      </c>
      <c r="H218" s="13">
        <v>45952</v>
      </c>
      <c r="I218" s="13">
        <v>46022</v>
      </c>
      <c r="J218" s="14">
        <v>1</v>
      </c>
      <c r="K218" s="3">
        <v>25000000</v>
      </c>
      <c r="L218" s="21">
        <v>15000000</v>
      </c>
      <c r="M218" s="20">
        <f t="shared" si="4"/>
        <v>-10000000</v>
      </c>
      <c r="N218" s="6" t="s">
        <v>1658</v>
      </c>
    </row>
    <row r="219" spans="1:14" ht="31.5" x14ac:dyDescent="0.25">
      <c r="A219" s="11" t="s">
        <v>1511</v>
      </c>
      <c r="B219" s="11" t="s">
        <v>1606</v>
      </c>
      <c r="C219" s="11" t="s">
        <v>17</v>
      </c>
      <c r="D219" s="11" t="s">
        <v>12</v>
      </c>
      <c r="E219" s="11" t="s">
        <v>1534</v>
      </c>
      <c r="F219" s="11" t="s">
        <v>1633</v>
      </c>
      <c r="G219" s="13">
        <v>45965</v>
      </c>
      <c r="H219" s="13">
        <v>45966</v>
      </c>
      <c r="I219" s="13">
        <v>46022</v>
      </c>
      <c r="J219" s="14">
        <v>1</v>
      </c>
      <c r="K219" s="3">
        <v>29250000</v>
      </c>
      <c r="L219" s="21">
        <v>26000000</v>
      </c>
      <c r="M219" s="20">
        <f t="shared" si="4"/>
        <v>-3250000</v>
      </c>
      <c r="N219" s="6" t="s">
        <v>1659</v>
      </c>
    </row>
    <row r="220" spans="1:14" ht="42" x14ac:dyDescent="0.25">
      <c r="A220" s="11" t="s">
        <v>1512</v>
      </c>
      <c r="B220" s="11" t="s">
        <v>1560</v>
      </c>
      <c r="C220" s="11" t="s">
        <v>17</v>
      </c>
      <c r="D220" s="11" t="s">
        <v>12</v>
      </c>
      <c r="E220" s="11" t="s">
        <v>744</v>
      </c>
      <c r="F220" s="11" t="s">
        <v>1634</v>
      </c>
      <c r="G220" s="13">
        <v>45954</v>
      </c>
      <c r="H220" s="13">
        <v>45957</v>
      </c>
      <c r="I220" s="13">
        <v>46022</v>
      </c>
      <c r="J220" s="14">
        <v>1</v>
      </c>
      <c r="K220" s="3">
        <v>24750000</v>
      </c>
      <c r="L220" s="21">
        <v>0</v>
      </c>
      <c r="M220" s="20">
        <f t="shared" si="4"/>
        <v>-24750000</v>
      </c>
      <c r="N220" s="6" t="s">
        <v>1660</v>
      </c>
    </row>
    <row r="221" spans="1:14" ht="42" x14ac:dyDescent="0.25">
      <c r="A221" s="11" t="s">
        <v>1513</v>
      </c>
      <c r="B221" s="11" t="s">
        <v>1561</v>
      </c>
      <c r="C221" s="11" t="s">
        <v>17</v>
      </c>
      <c r="D221" s="11" t="s">
        <v>12</v>
      </c>
      <c r="E221" s="11" t="s">
        <v>745</v>
      </c>
      <c r="F221" s="11" t="s">
        <v>1635</v>
      </c>
      <c r="G221" s="13">
        <v>45951</v>
      </c>
      <c r="H221" s="13">
        <v>45952</v>
      </c>
      <c r="I221" s="13">
        <v>46022</v>
      </c>
      <c r="J221" s="14">
        <v>1</v>
      </c>
      <c r="K221" s="3">
        <v>41000000</v>
      </c>
      <c r="L221" s="21">
        <v>41000000</v>
      </c>
      <c r="M221" s="20">
        <f t="shared" si="4"/>
        <v>0</v>
      </c>
      <c r="N221" s="6" t="s">
        <v>1661</v>
      </c>
    </row>
    <row r="222" spans="1:14" ht="31.5" x14ac:dyDescent="0.25">
      <c r="A222" s="11" t="s">
        <v>1514</v>
      </c>
      <c r="B222" s="11" t="s">
        <v>1607</v>
      </c>
      <c r="C222" s="11" t="s">
        <v>17</v>
      </c>
      <c r="D222" s="11" t="s">
        <v>12</v>
      </c>
      <c r="E222" s="11" t="s">
        <v>746</v>
      </c>
      <c r="F222" s="11" t="s">
        <v>1636</v>
      </c>
      <c r="G222" s="13">
        <v>45951</v>
      </c>
      <c r="H222" s="13">
        <v>45951</v>
      </c>
      <c r="I222" s="13">
        <v>46022</v>
      </c>
      <c r="J222" s="14">
        <v>1</v>
      </c>
      <c r="K222" s="3">
        <v>32500000</v>
      </c>
      <c r="L222" s="21">
        <v>32500000</v>
      </c>
      <c r="M222" s="20">
        <f t="shared" si="4"/>
        <v>0</v>
      </c>
      <c r="N222" s="6" t="s">
        <v>1662</v>
      </c>
    </row>
    <row r="223" spans="1:14" ht="31.5" x14ac:dyDescent="0.25">
      <c r="A223" s="11" t="s">
        <v>1515</v>
      </c>
      <c r="B223" s="11" t="s">
        <v>1562</v>
      </c>
      <c r="C223" s="11" t="s">
        <v>35</v>
      </c>
      <c r="D223" s="11" t="s">
        <v>12</v>
      </c>
      <c r="E223" s="11" t="s">
        <v>747</v>
      </c>
      <c r="F223" s="11" t="s">
        <v>1637</v>
      </c>
      <c r="G223" s="13">
        <v>45951</v>
      </c>
      <c r="H223" s="13">
        <v>45951</v>
      </c>
      <c r="I223" s="13">
        <v>46022</v>
      </c>
      <c r="J223" s="14">
        <v>1</v>
      </c>
      <c r="K223" s="3">
        <v>9000000</v>
      </c>
      <c r="L223" s="21">
        <v>9000000</v>
      </c>
      <c r="M223" s="20">
        <f t="shared" si="4"/>
        <v>0</v>
      </c>
      <c r="N223" s="6" t="s">
        <v>1663</v>
      </c>
    </row>
    <row r="224" spans="1:14" ht="73.5" x14ac:dyDescent="0.25">
      <c r="A224" s="11" t="s">
        <v>1516</v>
      </c>
      <c r="B224" s="11" t="s">
        <v>1563</v>
      </c>
      <c r="C224" s="11" t="s">
        <v>1631</v>
      </c>
      <c r="D224" s="11" t="s">
        <v>12</v>
      </c>
      <c r="E224" s="11" t="s">
        <v>748</v>
      </c>
      <c r="F224" s="11" t="s">
        <v>1638</v>
      </c>
      <c r="G224" s="13">
        <v>45944</v>
      </c>
      <c r="H224" s="13">
        <v>45945</v>
      </c>
      <c r="I224" s="13">
        <v>46022</v>
      </c>
      <c r="J224" s="14">
        <v>1</v>
      </c>
      <c r="K224" s="3">
        <v>11057961200</v>
      </c>
      <c r="L224" s="20">
        <v>5536493531.1599998</v>
      </c>
      <c r="M224" s="20">
        <f t="shared" si="4"/>
        <v>-5521467668.8400002</v>
      </c>
      <c r="N224" s="6" t="s">
        <v>1664</v>
      </c>
    </row>
    <row r="225" spans="1:14" ht="31.5" x14ac:dyDescent="0.25">
      <c r="A225" s="11" t="s">
        <v>1517</v>
      </c>
      <c r="B225" s="11" t="s">
        <v>1608</v>
      </c>
      <c r="C225" s="11" t="s">
        <v>17</v>
      </c>
      <c r="D225" s="11" t="s">
        <v>12</v>
      </c>
      <c r="E225" s="11" t="s">
        <v>752</v>
      </c>
      <c r="F225" s="11" t="s">
        <v>1639</v>
      </c>
      <c r="G225" s="13">
        <v>45952</v>
      </c>
      <c r="H225" s="13">
        <v>45952</v>
      </c>
      <c r="I225" s="13">
        <v>46022</v>
      </c>
      <c r="J225" s="14">
        <v>1</v>
      </c>
      <c r="K225" s="3">
        <v>18750000</v>
      </c>
      <c r="L225" s="21">
        <v>11250000</v>
      </c>
      <c r="M225" s="20">
        <f t="shared" si="4"/>
        <v>-7500000</v>
      </c>
      <c r="N225" s="6" t="s">
        <v>1665</v>
      </c>
    </row>
    <row r="226" spans="1:14" ht="31.5" x14ac:dyDescent="0.25">
      <c r="A226" s="11" t="s">
        <v>1518</v>
      </c>
      <c r="B226" s="11" t="s">
        <v>1564</v>
      </c>
      <c r="C226" s="11" t="s">
        <v>17</v>
      </c>
      <c r="D226" s="11" t="s">
        <v>12</v>
      </c>
      <c r="E226" s="11" t="s">
        <v>753</v>
      </c>
      <c r="F226" s="11" t="s">
        <v>1640</v>
      </c>
      <c r="G226" s="13">
        <v>45957</v>
      </c>
      <c r="H226" s="13">
        <v>45957</v>
      </c>
      <c r="I226" s="13">
        <v>46022</v>
      </c>
      <c r="J226" s="14">
        <v>1</v>
      </c>
      <c r="K226" s="3">
        <v>18000000</v>
      </c>
      <c r="L226" s="21">
        <v>2000000</v>
      </c>
      <c r="M226" s="20">
        <f t="shared" si="4"/>
        <v>-16000000</v>
      </c>
      <c r="N226" s="6" t="s">
        <v>1666</v>
      </c>
    </row>
    <row r="227" spans="1:14" ht="42" x14ac:dyDescent="0.25">
      <c r="A227" s="11" t="s">
        <v>1519</v>
      </c>
      <c r="B227" s="11" t="s">
        <v>1565</v>
      </c>
      <c r="C227" s="11" t="s">
        <v>261</v>
      </c>
      <c r="D227" s="11" t="s">
        <v>12</v>
      </c>
      <c r="E227" s="11" t="s">
        <v>754</v>
      </c>
      <c r="F227" s="11" t="s">
        <v>1641</v>
      </c>
      <c r="G227" s="13">
        <v>45954</v>
      </c>
      <c r="H227" s="13">
        <v>45959</v>
      </c>
      <c r="I227" s="13">
        <v>46053</v>
      </c>
      <c r="J227" s="14">
        <f t="shared" ref="J227:J248" ca="1" si="5">(TODAY()-H227)/(I227-H227)</f>
        <v>1.0212765957446808</v>
      </c>
      <c r="K227" s="3">
        <v>4590000000</v>
      </c>
      <c r="L227" s="20">
        <v>2394259670.3600001</v>
      </c>
      <c r="M227" s="20">
        <f t="shared" si="4"/>
        <v>-2195740329.6399999</v>
      </c>
      <c r="N227" s="6" t="s">
        <v>1667</v>
      </c>
    </row>
    <row r="228" spans="1:14" ht="42" x14ac:dyDescent="0.25">
      <c r="A228" s="11" t="s">
        <v>1520</v>
      </c>
      <c r="B228" s="11" t="s">
        <v>1566</v>
      </c>
      <c r="C228" s="11" t="s">
        <v>17</v>
      </c>
      <c r="D228" s="11" t="s">
        <v>12</v>
      </c>
      <c r="E228" s="11" t="s">
        <v>755</v>
      </c>
      <c r="F228" s="11" t="s">
        <v>1642</v>
      </c>
      <c r="G228" s="13">
        <v>45957</v>
      </c>
      <c r="H228" s="13">
        <v>45957</v>
      </c>
      <c r="I228" s="13">
        <v>46022</v>
      </c>
      <c r="J228" s="14">
        <v>1</v>
      </c>
      <c r="K228" s="3">
        <v>22500000</v>
      </c>
      <c r="L228" s="21">
        <v>22500000</v>
      </c>
      <c r="M228" s="20">
        <f t="shared" si="4"/>
        <v>0</v>
      </c>
      <c r="N228" s="6" t="s">
        <v>1668</v>
      </c>
    </row>
    <row r="229" spans="1:14" ht="42" x14ac:dyDescent="0.25">
      <c r="A229" s="11" t="s">
        <v>1521</v>
      </c>
      <c r="B229" s="11" t="s">
        <v>1609</v>
      </c>
      <c r="C229" s="11" t="s">
        <v>17</v>
      </c>
      <c r="D229" s="11" t="s">
        <v>12</v>
      </c>
      <c r="E229" s="11" t="s">
        <v>1535</v>
      </c>
      <c r="F229" s="11" t="s">
        <v>1643</v>
      </c>
      <c r="G229" s="13">
        <v>45957</v>
      </c>
      <c r="H229" s="13">
        <v>45957</v>
      </c>
      <c r="I229" s="13">
        <v>46022</v>
      </c>
      <c r="J229" s="14">
        <v>1</v>
      </c>
      <c r="K229" s="3">
        <v>20250000</v>
      </c>
      <c r="L229" s="21">
        <v>20250000</v>
      </c>
      <c r="M229" s="20">
        <f t="shared" si="4"/>
        <v>0</v>
      </c>
      <c r="N229" s="6" t="s">
        <v>1669</v>
      </c>
    </row>
    <row r="230" spans="1:14" ht="31.5" x14ac:dyDescent="0.25">
      <c r="A230" s="11" t="s">
        <v>1522</v>
      </c>
      <c r="B230" s="11" t="s">
        <v>756</v>
      </c>
      <c r="C230" s="11" t="s">
        <v>17</v>
      </c>
      <c r="D230" s="11" t="s">
        <v>12</v>
      </c>
      <c r="E230" s="11" t="s">
        <v>757</v>
      </c>
      <c r="F230" s="11" t="s">
        <v>1644</v>
      </c>
      <c r="G230" s="13">
        <v>45957</v>
      </c>
      <c r="H230" s="13">
        <v>45957</v>
      </c>
      <c r="I230" s="13">
        <v>46022</v>
      </c>
      <c r="J230" s="14">
        <v>1</v>
      </c>
      <c r="K230" s="3">
        <v>29250000</v>
      </c>
      <c r="L230" s="21">
        <v>16250000</v>
      </c>
      <c r="M230" s="20">
        <f t="shared" si="4"/>
        <v>-13000000</v>
      </c>
      <c r="N230" s="6" t="s">
        <v>1670</v>
      </c>
    </row>
    <row r="231" spans="1:14" ht="31.5" x14ac:dyDescent="0.25">
      <c r="A231" s="11" t="s">
        <v>1523</v>
      </c>
      <c r="B231" s="11" t="s">
        <v>756</v>
      </c>
      <c r="C231" s="11" t="s">
        <v>17</v>
      </c>
      <c r="D231" s="11" t="s">
        <v>12</v>
      </c>
      <c r="E231" s="11" t="s">
        <v>758</v>
      </c>
      <c r="F231" s="11" t="s">
        <v>1645</v>
      </c>
      <c r="G231" s="13">
        <v>45957</v>
      </c>
      <c r="H231" s="13">
        <v>45957</v>
      </c>
      <c r="I231" s="13">
        <v>46022</v>
      </c>
      <c r="J231" s="14">
        <v>1</v>
      </c>
      <c r="K231" s="3">
        <v>29250000</v>
      </c>
      <c r="L231" s="21">
        <v>29250000</v>
      </c>
      <c r="M231" s="20">
        <f t="shared" si="4"/>
        <v>0</v>
      </c>
      <c r="N231" s="6" t="s">
        <v>1671</v>
      </c>
    </row>
    <row r="232" spans="1:14" ht="52.5" x14ac:dyDescent="0.25">
      <c r="A232" s="11" t="s">
        <v>1524</v>
      </c>
      <c r="B232" s="11" t="s">
        <v>1567</v>
      </c>
      <c r="C232" s="11" t="s">
        <v>17</v>
      </c>
      <c r="D232" s="11" t="s">
        <v>12</v>
      </c>
      <c r="E232" s="11" t="s">
        <v>759</v>
      </c>
      <c r="F232" s="11" t="s">
        <v>1646</v>
      </c>
      <c r="G232" s="13">
        <v>45965</v>
      </c>
      <c r="H232" s="13">
        <v>45966</v>
      </c>
      <c r="I232" s="13">
        <v>46022</v>
      </c>
      <c r="J232" s="14">
        <v>1</v>
      </c>
      <c r="K232" s="3">
        <v>20000000</v>
      </c>
      <c r="L232" s="21">
        <v>20000000</v>
      </c>
      <c r="M232" s="20">
        <f t="shared" si="4"/>
        <v>0</v>
      </c>
      <c r="N232" s="6" t="s">
        <v>1672</v>
      </c>
    </row>
    <row r="233" spans="1:14" ht="31.5" x14ac:dyDescent="0.25">
      <c r="A233" s="11" t="s">
        <v>1525</v>
      </c>
      <c r="B233" s="11" t="s">
        <v>760</v>
      </c>
      <c r="C233" s="11" t="s">
        <v>261</v>
      </c>
      <c r="D233" s="11" t="s">
        <v>12</v>
      </c>
      <c r="E233" s="11" t="s">
        <v>761</v>
      </c>
      <c r="F233" s="11" t="s">
        <v>1647</v>
      </c>
      <c r="G233" s="13">
        <v>45966</v>
      </c>
      <c r="H233" s="13">
        <v>45968</v>
      </c>
      <c r="I233" s="13">
        <v>46691</v>
      </c>
      <c r="J233" s="14">
        <f t="shared" ca="1" si="5"/>
        <v>0.12033195020746888</v>
      </c>
      <c r="K233" s="3" t="s">
        <v>1650</v>
      </c>
      <c r="L233" s="21" t="s">
        <v>1692</v>
      </c>
      <c r="M233" s="21" t="s">
        <v>1692</v>
      </c>
      <c r="N233" s="6" t="s">
        <v>1673</v>
      </c>
    </row>
    <row r="234" spans="1:14" ht="31.5" x14ac:dyDescent="0.25">
      <c r="A234" s="11" t="s">
        <v>1526</v>
      </c>
      <c r="B234" s="11" t="s">
        <v>760</v>
      </c>
      <c r="C234" s="11" t="s">
        <v>261</v>
      </c>
      <c r="D234" s="11" t="s">
        <v>12</v>
      </c>
      <c r="E234" s="11" t="s">
        <v>762</v>
      </c>
      <c r="F234" s="11" t="s">
        <v>1648</v>
      </c>
      <c r="G234" s="13">
        <v>45965</v>
      </c>
      <c r="H234" s="13">
        <v>45968</v>
      </c>
      <c r="I234" s="13">
        <v>46691</v>
      </c>
      <c r="J234" s="14">
        <f t="shared" ca="1" si="5"/>
        <v>0.12033195020746888</v>
      </c>
      <c r="K234" s="3" t="s">
        <v>1650</v>
      </c>
      <c r="L234" s="21" t="s">
        <v>1692</v>
      </c>
      <c r="M234" s="21" t="s">
        <v>1692</v>
      </c>
      <c r="N234" s="6" t="s">
        <v>1674</v>
      </c>
    </row>
    <row r="235" spans="1:14" ht="31.5" x14ac:dyDescent="0.25">
      <c r="A235" s="11" t="s">
        <v>1527</v>
      </c>
      <c r="B235" s="11" t="s">
        <v>760</v>
      </c>
      <c r="C235" s="11" t="s">
        <v>261</v>
      </c>
      <c r="D235" s="11" t="s">
        <v>12</v>
      </c>
      <c r="E235" s="11" t="s">
        <v>763</v>
      </c>
      <c r="F235" s="11" t="s">
        <v>1649</v>
      </c>
      <c r="G235" s="13">
        <v>45965</v>
      </c>
      <c r="H235" s="13">
        <v>45968</v>
      </c>
      <c r="I235" s="13">
        <v>46691</v>
      </c>
      <c r="J235" s="14">
        <f t="shared" ca="1" si="5"/>
        <v>0.12033195020746888</v>
      </c>
      <c r="K235" s="3" t="s">
        <v>1650</v>
      </c>
      <c r="L235" s="21" t="s">
        <v>1692</v>
      </c>
      <c r="M235" s="21" t="s">
        <v>1692</v>
      </c>
      <c r="N235" s="6" t="s">
        <v>1675</v>
      </c>
    </row>
    <row r="236" spans="1:14" ht="42" x14ac:dyDescent="0.25">
      <c r="A236" s="11" t="s">
        <v>764</v>
      </c>
      <c r="B236" s="11" t="s">
        <v>760</v>
      </c>
      <c r="C236" s="11" t="s">
        <v>261</v>
      </c>
      <c r="D236" s="11" t="s">
        <v>12</v>
      </c>
      <c r="E236" s="11" t="s">
        <v>765</v>
      </c>
      <c r="F236" s="11" t="s">
        <v>1380</v>
      </c>
      <c r="G236" s="13">
        <v>45965</v>
      </c>
      <c r="H236" s="13">
        <v>45968</v>
      </c>
      <c r="I236" s="13">
        <v>46691</v>
      </c>
      <c r="J236" s="14">
        <f t="shared" ca="1" si="5"/>
        <v>0.12033195020746888</v>
      </c>
      <c r="K236" s="3" t="s">
        <v>1650</v>
      </c>
      <c r="L236" s="21" t="s">
        <v>1692</v>
      </c>
      <c r="M236" s="21" t="s">
        <v>1692</v>
      </c>
      <c r="N236" s="6" t="s">
        <v>766</v>
      </c>
    </row>
    <row r="237" spans="1:14" ht="31.5" x14ac:dyDescent="0.25">
      <c r="A237" s="11" t="s">
        <v>767</v>
      </c>
      <c r="B237" s="11" t="s">
        <v>760</v>
      </c>
      <c r="C237" s="11" t="s">
        <v>261</v>
      </c>
      <c r="D237" s="11" t="s">
        <v>12</v>
      </c>
      <c r="E237" s="11" t="s">
        <v>768</v>
      </c>
      <c r="F237" s="11" t="s">
        <v>1381</v>
      </c>
      <c r="G237" s="13">
        <v>45968</v>
      </c>
      <c r="H237" s="13">
        <v>45968</v>
      </c>
      <c r="I237" s="13">
        <v>46691</v>
      </c>
      <c r="J237" s="14">
        <f t="shared" ca="1" si="5"/>
        <v>0.12033195020746888</v>
      </c>
      <c r="K237" s="3" t="s">
        <v>1650</v>
      </c>
      <c r="L237" s="21" t="s">
        <v>1692</v>
      </c>
      <c r="M237" s="21" t="s">
        <v>1692</v>
      </c>
      <c r="N237" s="6" t="s">
        <v>769</v>
      </c>
    </row>
    <row r="238" spans="1:14" ht="31.5" x14ac:dyDescent="0.25">
      <c r="A238" s="11" t="s">
        <v>770</v>
      </c>
      <c r="B238" s="11" t="s">
        <v>760</v>
      </c>
      <c r="C238" s="11" t="s">
        <v>261</v>
      </c>
      <c r="D238" s="11" t="s">
        <v>12</v>
      </c>
      <c r="E238" s="11" t="s">
        <v>771</v>
      </c>
      <c r="F238" s="11" t="s">
        <v>1382</v>
      </c>
      <c r="G238" s="13">
        <v>45966</v>
      </c>
      <c r="H238" s="13">
        <v>45968</v>
      </c>
      <c r="I238" s="13">
        <v>46691</v>
      </c>
      <c r="J238" s="14">
        <f t="shared" ca="1" si="5"/>
        <v>0.12033195020746888</v>
      </c>
      <c r="K238" s="3" t="s">
        <v>1650</v>
      </c>
      <c r="L238" s="21" t="s">
        <v>1692</v>
      </c>
      <c r="M238" s="21" t="s">
        <v>1692</v>
      </c>
      <c r="N238" s="6" t="s">
        <v>772</v>
      </c>
    </row>
    <row r="239" spans="1:14" ht="31.5" x14ac:dyDescent="0.25">
      <c r="A239" s="11" t="s">
        <v>773</v>
      </c>
      <c r="B239" s="11" t="s">
        <v>760</v>
      </c>
      <c r="C239" s="11" t="s">
        <v>261</v>
      </c>
      <c r="D239" s="11" t="s">
        <v>12</v>
      </c>
      <c r="E239" s="11" t="s">
        <v>281</v>
      </c>
      <c r="F239" s="11" t="s">
        <v>1262</v>
      </c>
      <c r="G239" s="13">
        <v>45968</v>
      </c>
      <c r="H239" s="13">
        <v>45968</v>
      </c>
      <c r="I239" s="13">
        <v>46691</v>
      </c>
      <c r="J239" s="14">
        <f t="shared" ca="1" si="5"/>
        <v>0.12033195020746888</v>
      </c>
      <c r="K239" s="3" t="s">
        <v>1650</v>
      </c>
      <c r="L239" s="21" t="s">
        <v>1692</v>
      </c>
      <c r="M239" s="21" t="s">
        <v>1692</v>
      </c>
      <c r="N239" s="6" t="s">
        <v>774</v>
      </c>
    </row>
    <row r="240" spans="1:14" ht="31.5" x14ac:dyDescent="0.25">
      <c r="A240" s="11" t="s">
        <v>775</v>
      </c>
      <c r="B240" s="11" t="s">
        <v>760</v>
      </c>
      <c r="C240" s="11" t="s">
        <v>261</v>
      </c>
      <c r="D240" s="11" t="s">
        <v>12</v>
      </c>
      <c r="E240" s="11" t="s">
        <v>1536</v>
      </c>
      <c r="F240" s="11" t="s">
        <v>1383</v>
      </c>
      <c r="G240" s="13">
        <v>45968</v>
      </c>
      <c r="H240" s="13">
        <v>45968</v>
      </c>
      <c r="I240" s="13">
        <v>46691</v>
      </c>
      <c r="J240" s="14">
        <f t="shared" ca="1" si="5"/>
        <v>0.12033195020746888</v>
      </c>
      <c r="K240" s="3" t="s">
        <v>1650</v>
      </c>
      <c r="L240" s="21" t="s">
        <v>1692</v>
      </c>
      <c r="M240" s="21" t="s">
        <v>1692</v>
      </c>
      <c r="N240" s="6" t="s">
        <v>776</v>
      </c>
    </row>
    <row r="241" spans="1:14" ht="31.5" x14ac:dyDescent="0.25">
      <c r="A241" s="11" t="s">
        <v>777</v>
      </c>
      <c r="B241" s="11" t="s">
        <v>760</v>
      </c>
      <c r="C241" s="11" t="s">
        <v>261</v>
      </c>
      <c r="D241" s="11" t="s">
        <v>12</v>
      </c>
      <c r="E241" s="11" t="s">
        <v>314</v>
      </c>
      <c r="F241" s="11" t="s">
        <v>1272</v>
      </c>
      <c r="G241" s="13">
        <v>45965</v>
      </c>
      <c r="H241" s="13">
        <v>45968</v>
      </c>
      <c r="I241" s="13">
        <v>46691</v>
      </c>
      <c r="J241" s="14">
        <f t="shared" ca="1" si="5"/>
        <v>0.12033195020746888</v>
      </c>
      <c r="K241" s="3" t="s">
        <v>1650</v>
      </c>
      <c r="L241" s="21" t="s">
        <v>1692</v>
      </c>
      <c r="M241" s="21" t="s">
        <v>1692</v>
      </c>
      <c r="N241" s="6" t="s">
        <v>778</v>
      </c>
    </row>
    <row r="242" spans="1:14" ht="31.5" x14ac:dyDescent="0.25">
      <c r="A242" s="11" t="s">
        <v>779</v>
      </c>
      <c r="B242" s="11" t="s">
        <v>760</v>
      </c>
      <c r="C242" s="11" t="s">
        <v>261</v>
      </c>
      <c r="D242" s="11" t="s">
        <v>12</v>
      </c>
      <c r="E242" s="11" t="s">
        <v>780</v>
      </c>
      <c r="F242" s="11" t="s">
        <v>1384</v>
      </c>
      <c r="G242" s="13">
        <v>45968</v>
      </c>
      <c r="H242" s="13">
        <v>45968</v>
      </c>
      <c r="I242" s="13">
        <v>46691</v>
      </c>
      <c r="J242" s="14">
        <f t="shared" ca="1" si="5"/>
        <v>0.12033195020746888</v>
      </c>
      <c r="K242" s="3" t="s">
        <v>1650</v>
      </c>
      <c r="L242" s="21" t="s">
        <v>1692</v>
      </c>
      <c r="M242" s="21" t="s">
        <v>1692</v>
      </c>
      <c r="N242" s="6" t="s">
        <v>781</v>
      </c>
    </row>
    <row r="243" spans="1:14" ht="31.5" x14ac:dyDescent="0.25">
      <c r="A243" s="11" t="s">
        <v>782</v>
      </c>
      <c r="B243" s="11" t="s">
        <v>760</v>
      </c>
      <c r="C243" s="11" t="s">
        <v>261</v>
      </c>
      <c r="D243" s="11" t="s">
        <v>12</v>
      </c>
      <c r="E243" s="11" t="s">
        <v>783</v>
      </c>
      <c r="F243" s="11" t="s">
        <v>1385</v>
      </c>
      <c r="G243" s="13">
        <v>45965</v>
      </c>
      <c r="H243" s="13">
        <v>45968</v>
      </c>
      <c r="I243" s="13">
        <v>46691</v>
      </c>
      <c r="J243" s="14">
        <f t="shared" ca="1" si="5"/>
        <v>0.12033195020746888</v>
      </c>
      <c r="K243" s="3" t="s">
        <v>1650</v>
      </c>
      <c r="L243" s="21" t="s">
        <v>1692</v>
      </c>
      <c r="M243" s="21" t="s">
        <v>1692</v>
      </c>
      <c r="N243" s="6" t="s">
        <v>784</v>
      </c>
    </row>
    <row r="244" spans="1:14" ht="31.5" x14ac:dyDescent="0.25">
      <c r="A244" s="11" t="s">
        <v>785</v>
      </c>
      <c r="B244" s="11" t="s">
        <v>760</v>
      </c>
      <c r="C244" s="11" t="s">
        <v>261</v>
      </c>
      <c r="D244" s="11" t="s">
        <v>12</v>
      </c>
      <c r="E244" s="11" t="s">
        <v>786</v>
      </c>
      <c r="F244" s="11" t="s">
        <v>1386</v>
      </c>
      <c r="G244" s="13">
        <v>45968</v>
      </c>
      <c r="H244" s="13">
        <v>45968</v>
      </c>
      <c r="I244" s="13">
        <v>46691</v>
      </c>
      <c r="J244" s="14">
        <f t="shared" ca="1" si="5"/>
        <v>0.12033195020746888</v>
      </c>
      <c r="K244" s="3" t="s">
        <v>1650</v>
      </c>
      <c r="L244" s="21" t="s">
        <v>1692</v>
      </c>
      <c r="M244" s="21" t="s">
        <v>1692</v>
      </c>
      <c r="N244" s="6" t="s">
        <v>787</v>
      </c>
    </row>
    <row r="245" spans="1:14" ht="31.5" x14ac:dyDescent="0.25">
      <c r="A245" s="11" t="s">
        <v>788</v>
      </c>
      <c r="B245" s="11" t="s">
        <v>760</v>
      </c>
      <c r="C245" s="11" t="s">
        <v>261</v>
      </c>
      <c r="D245" s="11" t="s">
        <v>12</v>
      </c>
      <c r="E245" s="11" t="s">
        <v>789</v>
      </c>
      <c r="F245" s="11" t="s">
        <v>1387</v>
      </c>
      <c r="G245" s="13">
        <v>45966</v>
      </c>
      <c r="H245" s="13">
        <v>45968</v>
      </c>
      <c r="I245" s="13">
        <v>46691</v>
      </c>
      <c r="J245" s="14">
        <f t="shared" ca="1" si="5"/>
        <v>0.12033195020746888</v>
      </c>
      <c r="K245" s="3" t="s">
        <v>1650</v>
      </c>
      <c r="L245" s="21" t="s">
        <v>1692</v>
      </c>
      <c r="M245" s="21" t="s">
        <v>1692</v>
      </c>
      <c r="N245" s="6" t="s">
        <v>790</v>
      </c>
    </row>
    <row r="246" spans="1:14" ht="31.5" x14ac:dyDescent="0.25">
      <c r="A246" s="11" t="s">
        <v>791</v>
      </c>
      <c r="B246" s="11" t="s">
        <v>760</v>
      </c>
      <c r="C246" s="11" t="s">
        <v>261</v>
      </c>
      <c r="D246" s="11" t="s">
        <v>12</v>
      </c>
      <c r="E246" s="11" t="s">
        <v>792</v>
      </c>
      <c r="F246" s="11" t="s">
        <v>1388</v>
      </c>
      <c r="G246" s="13">
        <v>45965</v>
      </c>
      <c r="H246" s="13">
        <v>45968</v>
      </c>
      <c r="I246" s="13">
        <v>46691</v>
      </c>
      <c r="J246" s="14">
        <f t="shared" ca="1" si="5"/>
        <v>0.12033195020746888</v>
      </c>
      <c r="K246" s="3" t="s">
        <v>1650</v>
      </c>
      <c r="L246" s="21" t="s">
        <v>1692</v>
      </c>
      <c r="M246" s="21" t="s">
        <v>1692</v>
      </c>
      <c r="N246" s="6" t="s">
        <v>793</v>
      </c>
    </row>
    <row r="247" spans="1:14" ht="31.5" x14ac:dyDescent="0.25">
      <c r="A247" s="11" t="s">
        <v>794</v>
      </c>
      <c r="B247" s="11" t="s">
        <v>760</v>
      </c>
      <c r="C247" s="11" t="s">
        <v>261</v>
      </c>
      <c r="D247" s="11" t="s">
        <v>12</v>
      </c>
      <c r="E247" s="11" t="s">
        <v>795</v>
      </c>
      <c r="F247" s="11" t="s">
        <v>1389</v>
      </c>
      <c r="G247" s="13">
        <v>45965</v>
      </c>
      <c r="H247" s="13">
        <v>45968</v>
      </c>
      <c r="I247" s="13">
        <v>46691</v>
      </c>
      <c r="J247" s="14">
        <f t="shared" ca="1" si="5"/>
        <v>0.12033195020746888</v>
      </c>
      <c r="K247" s="3" t="s">
        <v>1650</v>
      </c>
      <c r="L247" s="21" t="s">
        <v>1692</v>
      </c>
      <c r="M247" s="21" t="s">
        <v>1692</v>
      </c>
      <c r="N247" s="6" t="s">
        <v>796</v>
      </c>
    </row>
    <row r="248" spans="1:14" ht="31.5" x14ac:dyDescent="0.25">
      <c r="A248" s="11" t="s">
        <v>797</v>
      </c>
      <c r="B248" s="11" t="s">
        <v>760</v>
      </c>
      <c r="C248" s="11" t="s">
        <v>261</v>
      </c>
      <c r="D248" s="11" t="s">
        <v>12</v>
      </c>
      <c r="E248" s="11" t="s">
        <v>798</v>
      </c>
      <c r="F248" s="11" t="s">
        <v>1390</v>
      </c>
      <c r="G248" s="13">
        <v>45967</v>
      </c>
      <c r="H248" s="13">
        <v>45968</v>
      </c>
      <c r="I248" s="13">
        <v>46691</v>
      </c>
      <c r="J248" s="14">
        <f t="shared" ca="1" si="5"/>
        <v>0.12033195020746888</v>
      </c>
      <c r="K248" s="3" t="s">
        <v>1650</v>
      </c>
      <c r="L248" s="21" t="s">
        <v>1692</v>
      </c>
      <c r="M248" s="21" t="s">
        <v>1692</v>
      </c>
      <c r="N248" s="6" t="s">
        <v>799</v>
      </c>
    </row>
    <row r="249" spans="1:14" ht="31.5" x14ac:dyDescent="0.25">
      <c r="A249" s="11" t="s">
        <v>800</v>
      </c>
      <c r="B249" s="11" t="s">
        <v>760</v>
      </c>
      <c r="C249" s="11" t="s">
        <v>261</v>
      </c>
      <c r="D249" s="11" t="s">
        <v>12</v>
      </c>
      <c r="E249" s="11" t="s">
        <v>801</v>
      </c>
      <c r="F249" s="11" t="s">
        <v>1391</v>
      </c>
      <c r="G249" s="13">
        <v>45968</v>
      </c>
      <c r="H249" s="13">
        <v>45968</v>
      </c>
      <c r="I249" s="13">
        <v>46691</v>
      </c>
      <c r="J249" s="14">
        <v>1</v>
      </c>
      <c r="K249" s="3" t="s">
        <v>1650</v>
      </c>
      <c r="L249" s="21" t="s">
        <v>1692</v>
      </c>
      <c r="M249" s="21" t="s">
        <v>1692</v>
      </c>
      <c r="N249" s="6" t="s">
        <v>802</v>
      </c>
    </row>
    <row r="250" spans="1:14" ht="31.5" x14ac:dyDescent="0.25">
      <c r="A250" s="11" t="s">
        <v>803</v>
      </c>
      <c r="B250" s="11" t="s">
        <v>760</v>
      </c>
      <c r="C250" s="11" t="s">
        <v>261</v>
      </c>
      <c r="D250" s="11" t="s">
        <v>12</v>
      </c>
      <c r="E250" s="11" t="s">
        <v>804</v>
      </c>
      <c r="F250" s="11" t="s">
        <v>1392</v>
      </c>
      <c r="G250" s="13">
        <v>45966</v>
      </c>
      <c r="H250" s="13">
        <v>45968</v>
      </c>
      <c r="I250" s="13">
        <v>46691</v>
      </c>
      <c r="J250" s="14">
        <v>1</v>
      </c>
      <c r="K250" s="3" t="s">
        <v>1650</v>
      </c>
      <c r="L250" s="21" t="s">
        <v>1692</v>
      </c>
      <c r="M250" s="21" t="s">
        <v>1692</v>
      </c>
      <c r="N250" s="6" t="s">
        <v>805</v>
      </c>
    </row>
    <row r="251" spans="1:14" ht="31.5" x14ac:dyDescent="0.25">
      <c r="A251" s="11" t="s">
        <v>806</v>
      </c>
      <c r="B251" s="11" t="s">
        <v>807</v>
      </c>
      <c r="C251" s="11" t="s">
        <v>261</v>
      </c>
      <c r="D251" s="11" t="s">
        <v>12</v>
      </c>
      <c r="E251" s="11" t="s">
        <v>808</v>
      </c>
      <c r="F251" s="11" t="s">
        <v>1393</v>
      </c>
      <c r="G251" s="13">
        <v>45966</v>
      </c>
      <c r="H251" s="13">
        <v>45968</v>
      </c>
      <c r="I251" s="13">
        <v>47794</v>
      </c>
      <c r="J251" s="14">
        <v>1</v>
      </c>
      <c r="K251" s="3" t="s">
        <v>1650</v>
      </c>
      <c r="L251" s="21" t="s">
        <v>1692</v>
      </c>
      <c r="M251" s="21" t="s">
        <v>1692</v>
      </c>
      <c r="N251" s="6" t="s">
        <v>809</v>
      </c>
    </row>
    <row r="252" spans="1:14" ht="31.5" x14ac:dyDescent="0.25">
      <c r="A252" s="11" t="s">
        <v>810</v>
      </c>
      <c r="B252" s="11" t="s">
        <v>807</v>
      </c>
      <c r="C252" s="11" t="s">
        <v>261</v>
      </c>
      <c r="D252" s="11" t="s">
        <v>12</v>
      </c>
      <c r="E252" s="11" t="s">
        <v>811</v>
      </c>
      <c r="F252" s="11" t="s">
        <v>1394</v>
      </c>
      <c r="G252" s="13">
        <v>45966</v>
      </c>
      <c r="H252" s="13">
        <v>45968</v>
      </c>
      <c r="I252" s="13">
        <v>47794</v>
      </c>
      <c r="J252" s="14">
        <v>1</v>
      </c>
      <c r="K252" s="3" t="s">
        <v>1650</v>
      </c>
      <c r="L252" s="21" t="s">
        <v>1692</v>
      </c>
      <c r="M252" s="21" t="s">
        <v>1692</v>
      </c>
      <c r="N252" s="6" t="s">
        <v>812</v>
      </c>
    </row>
    <row r="253" spans="1:14" ht="31.5" x14ac:dyDescent="0.25">
      <c r="A253" s="11" t="s">
        <v>813</v>
      </c>
      <c r="B253" s="11" t="s">
        <v>807</v>
      </c>
      <c r="C253" s="11" t="s">
        <v>261</v>
      </c>
      <c r="D253" s="11" t="s">
        <v>12</v>
      </c>
      <c r="E253" s="11" t="s">
        <v>814</v>
      </c>
      <c r="F253" s="11" t="s">
        <v>1395</v>
      </c>
      <c r="G253" s="13">
        <v>45966</v>
      </c>
      <c r="H253" s="13">
        <v>45968</v>
      </c>
      <c r="I253" s="13">
        <v>47794</v>
      </c>
      <c r="J253" s="14">
        <v>1</v>
      </c>
      <c r="K253" s="3" t="s">
        <v>1650</v>
      </c>
      <c r="L253" s="21" t="s">
        <v>1692</v>
      </c>
      <c r="M253" s="21" t="s">
        <v>1692</v>
      </c>
      <c r="N253" s="6" t="s">
        <v>815</v>
      </c>
    </row>
    <row r="254" spans="1:14" ht="31.5" x14ac:dyDescent="0.25">
      <c r="A254" s="11" t="s">
        <v>816</v>
      </c>
      <c r="B254" s="11" t="s">
        <v>807</v>
      </c>
      <c r="C254" s="11" t="s">
        <v>261</v>
      </c>
      <c r="D254" s="11" t="s">
        <v>12</v>
      </c>
      <c r="E254" s="11" t="s">
        <v>817</v>
      </c>
      <c r="F254" s="11" t="s">
        <v>1396</v>
      </c>
      <c r="G254" s="13">
        <v>45966</v>
      </c>
      <c r="H254" s="13">
        <v>45968</v>
      </c>
      <c r="I254" s="13">
        <v>47794</v>
      </c>
      <c r="J254" s="14">
        <v>1</v>
      </c>
      <c r="K254" s="3" t="s">
        <v>1650</v>
      </c>
      <c r="L254" s="21" t="s">
        <v>1692</v>
      </c>
      <c r="M254" s="21" t="s">
        <v>1692</v>
      </c>
      <c r="N254" s="6" t="s">
        <v>818</v>
      </c>
    </row>
    <row r="255" spans="1:14" ht="31.5" x14ac:dyDescent="0.25">
      <c r="A255" s="11" t="s">
        <v>819</v>
      </c>
      <c r="B255" s="11" t="s">
        <v>807</v>
      </c>
      <c r="C255" s="11" t="s">
        <v>261</v>
      </c>
      <c r="D255" s="11" t="s">
        <v>12</v>
      </c>
      <c r="E255" s="11" t="s">
        <v>820</v>
      </c>
      <c r="F255" s="11" t="s">
        <v>1397</v>
      </c>
      <c r="G255" s="13">
        <v>45966</v>
      </c>
      <c r="H255" s="13">
        <v>45968</v>
      </c>
      <c r="I255" s="13">
        <v>47794</v>
      </c>
      <c r="J255" s="14">
        <v>1</v>
      </c>
      <c r="K255" s="3" t="s">
        <v>1650</v>
      </c>
      <c r="L255" s="21" t="s">
        <v>1692</v>
      </c>
      <c r="M255" s="21" t="s">
        <v>1692</v>
      </c>
      <c r="N255" s="6" t="s">
        <v>821</v>
      </c>
    </row>
    <row r="256" spans="1:14" ht="31.5" x14ac:dyDescent="0.25">
      <c r="A256" s="11" t="s">
        <v>822</v>
      </c>
      <c r="B256" s="11" t="s">
        <v>807</v>
      </c>
      <c r="C256" s="11" t="s">
        <v>261</v>
      </c>
      <c r="D256" s="11" t="s">
        <v>12</v>
      </c>
      <c r="E256" s="11" t="s">
        <v>823</v>
      </c>
      <c r="F256" s="11" t="s">
        <v>1398</v>
      </c>
      <c r="G256" s="13">
        <v>45966</v>
      </c>
      <c r="H256" s="13">
        <v>45968</v>
      </c>
      <c r="I256" s="13">
        <v>47794</v>
      </c>
      <c r="J256" s="14">
        <v>1</v>
      </c>
      <c r="K256" s="3" t="s">
        <v>1650</v>
      </c>
      <c r="L256" s="21" t="s">
        <v>1692</v>
      </c>
      <c r="M256" s="21" t="s">
        <v>1692</v>
      </c>
      <c r="N256" s="6" t="s">
        <v>824</v>
      </c>
    </row>
    <row r="257" spans="1:14" ht="31.5" x14ac:dyDescent="0.25">
      <c r="A257" s="11" t="s">
        <v>825</v>
      </c>
      <c r="B257" s="11" t="s">
        <v>807</v>
      </c>
      <c r="C257" s="11" t="s">
        <v>261</v>
      </c>
      <c r="D257" s="11" t="s">
        <v>12</v>
      </c>
      <c r="E257" s="11" t="s">
        <v>826</v>
      </c>
      <c r="F257" s="11" t="s">
        <v>1399</v>
      </c>
      <c r="G257" s="13">
        <v>45966</v>
      </c>
      <c r="H257" s="13">
        <v>45968</v>
      </c>
      <c r="I257" s="13">
        <v>47794</v>
      </c>
      <c r="J257" s="14">
        <v>1</v>
      </c>
      <c r="K257" s="3" t="s">
        <v>1650</v>
      </c>
      <c r="L257" s="21" t="s">
        <v>1692</v>
      </c>
      <c r="M257" s="21" t="s">
        <v>1692</v>
      </c>
      <c r="N257" s="6" t="s">
        <v>827</v>
      </c>
    </row>
    <row r="258" spans="1:14" ht="31.5" x14ac:dyDescent="0.25">
      <c r="A258" s="11" t="s">
        <v>828</v>
      </c>
      <c r="B258" s="11" t="s">
        <v>807</v>
      </c>
      <c r="C258" s="11" t="s">
        <v>261</v>
      </c>
      <c r="D258" s="11" t="s">
        <v>12</v>
      </c>
      <c r="E258" s="11" t="s">
        <v>829</v>
      </c>
      <c r="F258" s="11" t="s">
        <v>1400</v>
      </c>
      <c r="G258" s="13">
        <v>45966</v>
      </c>
      <c r="H258" s="13">
        <v>45967</v>
      </c>
      <c r="I258" s="13">
        <v>47793</v>
      </c>
      <c r="J258" s="14">
        <v>1</v>
      </c>
      <c r="K258" s="3" t="s">
        <v>1650</v>
      </c>
      <c r="L258" s="21" t="s">
        <v>1692</v>
      </c>
      <c r="M258" s="21" t="s">
        <v>1692</v>
      </c>
      <c r="N258" s="6" t="s">
        <v>830</v>
      </c>
    </row>
    <row r="259" spans="1:14" ht="31.5" x14ac:dyDescent="0.25">
      <c r="A259" s="11" t="s">
        <v>831</v>
      </c>
      <c r="B259" s="11" t="s">
        <v>807</v>
      </c>
      <c r="C259" s="11" t="s">
        <v>261</v>
      </c>
      <c r="D259" s="11" t="s">
        <v>12</v>
      </c>
      <c r="E259" s="11" t="s">
        <v>832</v>
      </c>
      <c r="F259" s="11" t="s">
        <v>1401</v>
      </c>
      <c r="G259" s="13">
        <v>45966</v>
      </c>
      <c r="H259" s="13">
        <v>45968</v>
      </c>
      <c r="I259" s="13">
        <v>47794</v>
      </c>
      <c r="J259" s="14">
        <v>1</v>
      </c>
      <c r="K259" s="3" t="s">
        <v>1650</v>
      </c>
      <c r="L259" s="21" t="s">
        <v>1692</v>
      </c>
      <c r="M259" s="21" t="s">
        <v>1692</v>
      </c>
      <c r="N259" s="6" t="s">
        <v>833</v>
      </c>
    </row>
    <row r="260" spans="1:14" ht="31.5" x14ac:dyDescent="0.25">
      <c r="A260" s="11" t="s">
        <v>834</v>
      </c>
      <c r="B260" s="11" t="s">
        <v>807</v>
      </c>
      <c r="C260" s="11" t="s">
        <v>261</v>
      </c>
      <c r="D260" s="11" t="s">
        <v>12</v>
      </c>
      <c r="E260" s="11" t="s">
        <v>835</v>
      </c>
      <c r="F260" s="11" t="s">
        <v>1402</v>
      </c>
      <c r="G260" s="13">
        <v>45966</v>
      </c>
      <c r="H260" s="13">
        <v>45968</v>
      </c>
      <c r="I260" s="13">
        <v>47794</v>
      </c>
      <c r="J260" s="14">
        <v>1</v>
      </c>
      <c r="K260" s="3" t="s">
        <v>1650</v>
      </c>
      <c r="L260" s="21" t="s">
        <v>1692</v>
      </c>
      <c r="M260" s="21" t="s">
        <v>1692</v>
      </c>
      <c r="N260" s="6" t="s">
        <v>836</v>
      </c>
    </row>
    <row r="261" spans="1:14" ht="31.5" x14ac:dyDescent="0.25">
      <c r="A261" s="11" t="s">
        <v>837</v>
      </c>
      <c r="B261" s="11" t="s">
        <v>807</v>
      </c>
      <c r="C261" s="11" t="s">
        <v>261</v>
      </c>
      <c r="D261" s="11" t="s">
        <v>12</v>
      </c>
      <c r="E261" s="11" t="s">
        <v>838</v>
      </c>
      <c r="F261" s="11" t="s">
        <v>1403</v>
      </c>
      <c r="G261" s="13">
        <v>45966</v>
      </c>
      <c r="H261" s="13">
        <v>45968</v>
      </c>
      <c r="I261" s="13">
        <v>47794</v>
      </c>
      <c r="J261" s="14">
        <v>1</v>
      </c>
      <c r="K261" s="3" t="s">
        <v>1650</v>
      </c>
      <c r="L261" s="21" t="s">
        <v>1692</v>
      </c>
      <c r="M261" s="21" t="s">
        <v>1692</v>
      </c>
      <c r="N261" s="6" t="s">
        <v>839</v>
      </c>
    </row>
    <row r="262" spans="1:14" ht="31.5" x14ac:dyDescent="0.25">
      <c r="A262" s="11" t="s">
        <v>840</v>
      </c>
      <c r="B262" s="11" t="s">
        <v>807</v>
      </c>
      <c r="C262" s="11" t="s">
        <v>261</v>
      </c>
      <c r="D262" s="11" t="s">
        <v>12</v>
      </c>
      <c r="E262" s="11" t="s">
        <v>841</v>
      </c>
      <c r="F262" s="11" t="s">
        <v>1404</v>
      </c>
      <c r="G262" s="13">
        <v>45967</v>
      </c>
      <c r="H262" s="13">
        <v>45968</v>
      </c>
      <c r="I262" s="13">
        <v>47794</v>
      </c>
      <c r="J262" s="14">
        <v>1</v>
      </c>
      <c r="K262" s="3" t="s">
        <v>1650</v>
      </c>
      <c r="L262" s="21" t="s">
        <v>1692</v>
      </c>
      <c r="M262" s="21" t="s">
        <v>1692</v>
      </c>
      <c r="N262" s="6" t="s">
        <v>842</v>
      </c>
    </row>
    <row r="263" spans="1:14" ht="31.5" x14ac:dyDescent="0.25">
      <c r="A263" s="11" t="s">
        <v>843</v>
      </c>
      <c r="B263" s="11" t="s">
        <v>807</v>
      </c>
      <c r="C263" s="11" t="s">
        <v>261</v>
      </c>
      <c r="D263" s="11" t="s">
        <v>12</v>
      </c>
      <c r="E263" s="11" t="s">
        <v>844</v>
      </c>
      <c r="F263" s="11" t="s">
        <v>1405</v>
      </c>
      <c r="G263" s="13">
        <v>45966</v>
      </c>
      <c r="H263" s="13">
        <v>45968</v>
      </c>
      <c r="I263" s="13">
        <v>47794</v>
      </c>
      <c r="J263" s="14">
        <v>1</v>
      </c>
      <c r="K263" s="3" t="s">
        <v>1650</v>
      </c>
      <c r="L263" s="21" t="s">
        <v>1692</v>
      </c>
      <c r="M263" s="21" t="s">
        <v>1692</v>
      </c>
      <c r="N263" s="6" t="s">
        <v>1676</v>
      </c>
    </row>
    <row r="264" spans="1:14" ht="31.5" x14ac:dyDescent="0.25">
      <c r="A264" s="11" t="s">
        <v>845</v>
      </c>
      <c r="B264" s="11" t="s">
        <v>807</v>
      </c>
      <c r="C264" s="11" t="s">
        <v>261</v>
      </c>
      <c r="D264" s="11" t="s">
        <v>12</v>
      </c>
      <c r="E264" s="11" t="s">
        <v>846</v>
      </c>
      <c r="F264" s="11" t="s">
        <v>1406</v>
      </c>
      <c r="G264" s="13">
        <v>45966</v>
      </c>
      <c r="H264" s="13">
        <v>45968</v>
      </c>
      <c r="I264" s="13">
        <v>47794</v>
      </c>
      <c r="J264" s="14">
        <v>1</v>
      </c>
      <c r="K264" s="3" t="s">
        <v>1650</v>
      </c>
      <c r="L264" s="21" t="s">
        <v>1692</v>
      </c>
      <c r="M264" s="21" t="s">
        <v>1692</v>
      </c>
      <c r="N264" s="6" t="s">
        <v>847</v>
      </c>
    </row>
    <row r="265" spans="1:14" ht="31.5" x14ac:dyDescent="0.25">
      <c r="A265" s="11" t="s">
        <v>848</v>
      </c>
      <c r="B265" s="11" t="s">
        <v>807</v>
      </c>
      <c r="C265" s="11" t="s">
        <v>261</v>
      </c>
      <c r="D265" s="11" t="s">
        <v>12</v>
      </c>
      <c r="E265" s="11" t="s">
        <v>849</v>
      </c>
      <c r="F265" s="11" t="s">
        <v>1407</v>
      </c>
      <c r="G265" s="13">
        <v>45966</v>
      </c>
      <c r="H265" s="13">
        <v>45968</v>
      </c>
      <c r="I265" s="13">
        <v>47794</v>
      </c>
      <c r="J265" s="14">
        <v>1</v>
      </c>
      <c r="K265" s="3" t="s">
        <v>1650</v>
      </c>
      <c r="L265" s="21" t="s">
        <v>1692</v>
      </c>
      <c r="M265" s="21" t="s">
        <v>1692</v>
      </c>
      <c r="N265" s="6" t="s">
        <v>850</v>
      </c>
    </row>
    <row r="266" spans="1:14" ht="31.5" x14ac:dyDescent="0.25">
      <c r="A266" s="11" t="s">
        <v>851</v>
      </c>
      <c r="B266" s="11" t="s">
        <v>807</v>
      </c>
      <c r="C266" s="11" t="s">
        <v>261</v>
      </c>
      <c r="D266" s="11" t="s">
        <v>12</v>
      </c>
      <c r="E266" s="11" t="s">
        <v>852</v>
      </c>
      <c r="F266" s="11" t="s">
        <v>1408</v>
      </c>
      <c r="G266" s="13">
        <v>45966</v>
      </c>
      <c r="H266" s="13">
        <v>45968</v>
      </c>
      <c r="I266" s="13">
        <v>47824</v>
      </c>
      <c r="J266" s="14">
        <v>1</v>
      </c>
      <c r="K266" s="3" t="s">
        <v>1650</v>
      </c>
      <c r="L266" s="21" t="s">
        <v>1692</v>
      </c>
      <c r="M266" s="21" t="s">
        <v>1692</v>
      </c>
      <c r="N266" s="6" t="s">
        <v>853</v>
      </c>
    </row>
    <row r="267" spans="1:14" ht="42" x14ac:dyDescent="0.25">
      <c r="A267" s="11" t="s">
        <v>854</v>
      </c>
      <c r="B267" s="11" t="s">
        <v>855</v>
      </c>
      <c r="C267" s="11" t="s">
        <v>17</v>
      </c>
      <c r="D267" s="11" t="s">
        <v>12</v>
      </c>
      <c r="E267" s="11" t="s">
        <v>856</v>
      </c>
      <c r="F267" s="11" t="s">
        <v>1409</v>
      </c>
      <c r="G267" s="13">
        <v>45966</v>
      </c>
      <c r="H267" s="13">
        <v>45966</v>
      </c>
      <c r="I267" s="13">
        <v>46022</v>
      </c>
      <c r="J267" s="14">
        <v>1</v>
      </c>
      <c r="K267" s="3">
        <v>15000000</v>
      </c>
      <c r="L267" s="21">
        <v>15000000</v>
      </c>
      <c r="M267" s="20">
        <f t="shared" ref="M267:M323" si="6">L267-K267</f>
        <v>0</v>
      </c>
      <c r="N267" s="6" t="s">
        <v>857</v>
      </c>
    </row>
    <row r="268" spans="1:14" ht="31.5" x14ac:dyDescent="0.25">
      <c r="A268" s="11" t="s">
        <v>858</v>
      </c>
      <c r="B268" s="11" t="s">
        <v>859</v>
      </c>
      <c r="C268" s="11" t="s">
        <v>261</v>
      </c>
      <c r="D268" s="11" t="s">
        <v>12</v>
      </c>
      <c r="E268" s="11" t="s">
        <v>860</v>
      </c>
      <c r="F268" s="11" t="s">
        <v>1410</v>
      </c>
      <c r="G268" s="13">
        <v>45967</v>
      </c>
      <c r="H268" s="13"/>
      <c r="I268" s="13">
        <v>46209</v>
      </c>
      <c r="J268" s="14">
        <v>1</v>
      </c>
      <c r="K268" s="3" t="s">
        <v>1650</v>
      </c>
      <c r="L268" s="21" t="s">
        <v>1692</v>
      </c>
      <c r="M268" s="21" t="s">
        <v>1692</v>
      </c>
      <c r="N268" s="6" t="s">
        <v>861</v>
      </c>
    </row>
    <row r="269" spans="1:14" ht="63" x14ac:dyDescent="0.25">
      <c r="A269" s="11" t="s">
        <v>862</v>
      </c>
      <c r="B269" s="11" t="s">
        <v>863</v>
      </c>
      <c r="C269" s="11" t="s">
        <v>261</v>
      </c>
      <c r="D269" s="11" t="s">
        <v>12</v>
      </c>
      <c r="E269" s="11" t="s">
        <v>786</v>
      </c>
      <c r="F269" s="11" t="s">
        <v>1386</v>
      </c>
      <c r="G269" s="13">
        <v>45968</v>
      </c>
      <c r="H269" s="13"/>
      <c r="I269" s="13">
        <v>46203</v>
      </c>
      <c r="J269" s="14">
        <v>1</v>
      </c>
      <c r="K269" s="3" t="s">
        <v>1650</v>
      </c>
      <c r="L269" s="21" t="s">
        <v>1692</v>
      </c>
      <c r="M269" s="21" t="s">
        <v>1692</v>
      </c>
      <c r="N269" s="6" t="s">
        <v>864</v>
      </c>
    </row>
    <row r="270" spans="1:14" ht="52.5" x14ac:dyDescent="0.25">
      <c r="A270" s="11" t="s">
        <v>865</v>
      </c>
      <c r="B270" s="11" t="s">
        <v>866</v>
      </c>
      <c r="C270" s="11" t="s">
        <v>261</v>
      </c>
      <c r="D270" s="11" t="s">
        <v>12</v>
      </c>
      <c r="E270" s="11" t="s">
        <v>867</v>
      </c>
      <c r="F270" s="11" t="s">
        <v>1411</v>
      </c>
      <c r="G270" s="13">
        <v>45968</v>
      </c>
      <c r="H270" s="13"/>
      <c r="I270" s="13">
        <v>46203</v>
      </c>
      <c r="J270" s="14">
        <v>1</v>
      </c>
      <c r="K270" s="3" t="s">
        <v>1650</v>
      </c>
      <c r="L270" s="21" t="s">
        <v>1692</v>
      </c>
      <c r="M270" s="21" t="s">
        <v>1692</v>
      </c>
      <c r="N270" s="6" t="s">
        <v>868</v>
      </c>
    </row>
    <row r="271" spans="1:14" ht="52.5" x14ac:dyDescent="0.25">
      <c r="A271" s="11" t="s">
        <v>869</v>
      </c>
      <c r="B271" s="11" t="s">
        <v>1568</v>
      </c>
      <c r="C271" s="11" t="s">
        <v>261</v>
      </c>
      <c r="D271" s="11" t="s">
        <v>12</v>
      </c>
      <c r="E271" s="11" t="s">
        <v>765</v>
      </c>
      <c r="F271" s="11" t="s">
        <v>1380</v>
      </c>
      <c r="G271" s="13">
        <v>45968</v>
      </c>
      <c r="H271" s="13"/>
      <c r="I271" s="13">
        <v>46148</v>
      </c>
      <c r="J271" s="14">
        <v>1</v>
      </c>
      <c r="K271" s="3" t="s">
        <v>1650</v>
      </c>
      <c r="L271" s="21" t="s">
        <v>1692</v>
      </c>
      <c r="M271" s="21" t="s">
        <v>1692</v>
      </c>
      <c r="N271" s="6" t="s">
        <v>870</v>
      </c>
    </row>
    <row r="272" spans="1:14" ht="31.5" x14ac:dyDescent="0.25">
      <c r="A272" s="11" t="s">
        <v>871</v>
      </c>
      <c r="B272" s="11" t="s">
        <v>872</v>
      </c>
      <c r="C272" s="11" t="s">
        <v>873</v>
      </c>
      <c r="D272" s="11" t="s">
        <v>163</v>
      </c>
      <c r="E272" s="11" t="s">
        <v>874</v>
      </c>
      <c r="F272" s="11" t="s">
        <v>1412</v>
      </c>
      <c r="G272" s="13">
        <v>45982</v>
      </c>
      <c r="H272" s="13"/>
      <c r="I272" s="13">
        <v>45995</v>
      </c>
      <c r="J272" s="14">
        <v>1</v>
      </c>
      <c r="K272" s="3">
        <v>2735344</v>
      </c>
      <c r="L272" s="20">
        <v>0</v>
      </c>
      <c r="M272" s="20">
        <f t="shared" si="6"/>
        <v>-2735344</v>
      </c>
      <c r="N272" s="6" t="s">
        <v>875</v>
      </c>
    </row>
    <row r="273" spans="1:14" ht="31.5" x14ac:dyDescent="0.25">
      <c r="A273" s="11" t="s">
        <v>876</v>
      </c>
      <c r="B273" s="11" t="s">
        <v>756</v>
      </c>
      <c r="C273" s="11" t="s">
        <v>17</v>
      </c>
      <c r="D273" s="11" t="s">
        <v>12</v>
      </c>
      <c r="E273" s="11" t="s">
        <v>878</v>
      </c>
      <c r="F273" s="11" t="s">
        <v>1413</v>
      </c>
      <c r="G273" s="13">
        <v>45965</v>
      </c>
      <c r="H273" s="13">
        <v>45965</v>
      </c>
      <c r="I273" s="13">
        <v>46022</v>
      </c>
      <c r="J273" s="14">
        <v>1</v>
      </c>
      <c r="K273" s="3">
        <v>26000000</v>
      </c>
      <c r="L273" s="21">
        <v>26000000</v>
      </c>
      <c r="M273" s="20">
        <f t="shared" si="6"/>
        <v>0</v>
      </c>
      <c r="N273" s="6" t="s">
        <v>879</v>
      </c>
    </row>
    <row r="274" spans="1:14" ht="31.5" x14ac:dyDescent="0.25">
      <c r="A274" s="11" t="s">
        <v>880</v>
      </c>
      <c r="B274" s="11" t="s">
        <v>1186</v>
      </c>
      <c r="C274" s="11" t="s">
        <v>17</v>
      </c>
      <c r="D274" s="11" t="s">
        <v>12</v>
      </c>
      <c r="E274" s="11" t="s">
        <v>882</v>
      </c>
      <c r="F274" s="11" t="s">
        <v>1414</v>
      </c>
      <c r="G274" s="13">
        <v>45966</v>
      </c>
      <c r="H274" s="13">
        <v>45966</v>
      </c>
      <c r="I274" s="13">
        <v>46022</v>
      </c>
      <c r="J274" s="14">
        <v>1</v>
      </c>
      <c r="K274" s="3">
        <v>18000000</v>
      </c>
      <c r="L274" s="21">
        <v>18000000</v>
      </c>
      <c r="M274" s="20">
        <f t="shared" si="6"/>
        <v>0</v>
      </c>
      <c r="N274" s="6" t="s">
        <v>883</v>
      </c>
    </row>
    <row r="275" spans="1:14" ht="31.5" x14ac:dyDescent="0.25">
      <c r="A275" s="11" t="s">
        <v>884</v>
      </c>
      <c r="B275" s="11" t="s">
        <v>877</v>
      </c>
      <c r="C275" s="11" t="s">
        <v>17</v>
      </c>
      <c r="D275" s="11" t="s">
        <v>12</v>
      </c>
      <c r="E275" s="11" t="s">
        <v>886</v>
      </c>
      <c r="F275" s="11" t="s">
        <v>1415</v>
      </c>
      <c r="G275" s="13">
        <v>45967</v>
      </c>
      <c r="H275" s="13">
        <v>45967</v>
      </c>
      <c r="I275" s="13">
        <v>46022</v>
      </c>
      <c r="J275" s="14">
        <v>1</v>
      </c>
      <c r="K275" s="3">
        <v>23000000</v>
      </c>
      <c r="L275" s="21">
        <v>23000000</v>
      </c>
      <c r="M275" s="20">
        <f t="shared" si="6"/>
        <v>0</v>
      </c>
      <c r="N275" s="6" t="s">
        <v>887</v>
      </c>
    </row>
    <row r="276" spans="1:14" ht="31.5" x14ac:dyDescent="0.25">
      <c r="A276" s="11" t="s">
        <v>888</v>
      </c>
      <c r="B276" s="11" t="s">
        <v>881</v>
      </c>
      <c r="C276" s="11" t="s">
        <v>17</v>
      </c>
      <c r="D276" s="11" t="s">
        <v>12</v>
      </c>
      <c r="E276" s="11" t="s">
        <v>889</v>
      </c>
      <c r="F276" s="11" t="s">
        <v>1416</v>
      </c>
      <c r="G276" s="13">
        <v>45965</v>
      </c>
      <c r="H276" s="13">
        <v>45965</v>
      </c>
      <c r="I276" s="13">
        <v>46022</v>
      </c>
      <c r="J276" s="14">
        <v>1</v>
      </c>
      <c r="K276" s="3">
        <v>32800000</v>
      </c>
      <c r="L276" s="21">
        <v>0</v>
      </c>
      <c r="M276" s="20">
        <f t="shared" si="6"/>
        <v>-32800000</v>
      </c>
      <c r="N276" s="6" t="s">
        <v>890</v>
      </c>
    </row>
    <row r="277" spans="1:14" ht="31.5" x14ac:dyDescent="0.25">
      <c r="A277" s="11" t="s">
        <v>891</v>
      </c>
      <c r="B277" s="11" t="s">
        <v>885</v>
      </c>
      <c r="C277" s="11" t="s">
        <v>17</v>
      </c>
      <c r="D277" s="11" t="s">
        <v>12</v>
      </c>
      <c r="E277" s="11" t="s">
        <v>892</v>
      </c>
      <c r="F277" s="11" t="s">
        <v>1417</v>
      </c>
      <c r="G277" s="13">
        <v>45974</v>
      </c>
      <c r="H277" s="13">
        <v>45974</v>
      </c>
      <c r="I277" s="13">
        <v>46022</v>
      </c>
      <c r="J277" s="14">
        <v>1</v>
      </c>
      <c r="K277" s="3">
        <v>32800000</v>
      </c>
      <c r="L277" s="21">
        <v>12300000</v>
      </c>
      <c r="M277" s="20">
        <f t="shared" si="6"/>
        <v>-20500000</v>
      </c>
      <c r="N277" s="6" t="s">
        <v>893</v>
      </c>
    </row>
    <row r="278" spans="1:14" ht="31.5" x14ac:dyDescent="0.25">
      <c r="A278" s="11" t="s">
        <v>894</v>
      </c>
      <c r="B278" s="11" t="s">
        <v>1619</v>
      </c>
      <c r="C278" s="11" t="s">
        <v>17</v>
      </c>
      <c r="D278" s="11" t="s">
        <v>12</v>
      </c>
      <c r="E278" s="11" t="s">
        <v>895</v>
      </c>
      <c r="F278" s="11" t="s">
        <v>1418</v>
      </c>
      <c r="G278" s="13">
        <v>45974</v>
      </c>
      <c r="H278" s="13">
        <v>45975</v>
      </c>
      <c r="I278" s="13">
        <v>46022</v>
      </c>
      <c r="J278" s="14">
        <f ca="1">(TODAY()-H278)/(I278-H278)</f>
        <v>1.7021276595744681</v>
      </c>
      <c r="K278" s="3">
        <v>14000000</v>
      </c>
      <c r="L278" s="21">
        <v>14000000</v>
      </c>
      <c r="M278" s="20">
        <f t="shared" si="6"/>
        <v>0</v>
      </c>
      <c r="N278" s="6" t="s">
        <v>896</v>
      </c>
    </row>
    <row r="279" spans="1:14" ht="31.5" x14ac:dyDescent="0.25">
      <c r="A279" s="11" t="s">
        <v>897</v>
      </c>
      <c r="B279" s="11" t="s">
        <v>898</v>
      </c>
      <c r="C279" s="11" t="s">
        <v>17</v>
      </c>
      <c r="D279" s="11" t="s">
        <v>12</v>
      </c>
      <c r="E279" s="11" t="s">
        <v>899</v>
      </c>
      <c r="F279" s="11" t="s">
        <v>1419</v>
      </c>
      <c r="G279" s="13">
        <v>45967</v>
      </c>
      <c r="H279" s="13">
        <v>45967</v>
      </c>
      <c r="I279" s="13">
        <v>46022</v>
      </c>
      <c r="J279" s="14">
        <v>1</v>
      </c>
      <c r="K279" s="3">
        <v>26000000</v>
      </c>
      <c r="L279" s="21">
        <v>13000000</v>
      </c>
      <c r="M279" s="20">
        <f t="shared" si="6"/>
        <v>-13000000</v>
      </c>
      <c r="N279" s="6" t="s">
        <v>900</v>
      </c>
    </row>
    <row r="280" spans="1:14" ht="52.5" x14ac:dyDescent="0.25">
      <c r="A280" s="11" t="s">
        <v>901</v>
      </c>
      <c r="B280" s="11" t="s">
        <v>902</v>
      </c>
      <c r="C280" s="11" t="s">
        <v>35</v>
      </c>
      <c r="D280" s="11" t="s">
        <v>12</v>
      </c>
      <c r="E280" s="11" t="s">
        <v>903</v>
      </c>
      <c r="F280" s="11" t="s">
        <v>1420</v>
      </c>
      <c r="G280" s="13">
        <v>45966</v>
      </c>
      <c r="H280" s="13">
        <v>45967</v>
      </c>
      <c r="I280" s="13">
        <v>46022</v>
      </c>
      <c r="J280" s="14">
        <v>1</v>
      </c>
      <c r="K280" s="3">
        <v>5800000</v>
      </c>
      <c r="L280" s="21">
        <v>5800000</v>
      </c>
      <c r="M280" s="20">
        <f t="shared" si="6"/>
        <v>0</v>
      </c>
      <c r="N280" s="6" t="s">
        <v>904</v>
      </c>
    </row>
    <row r="281" spans="1:14" ht="42" x14ac:dyDescent="0.25">
      <c r="A281" s="11" t="s">
        <v>905</v>
      </c>
      <c r="B281" s="11" t="s">
        <v>906</v>
      </c>
      <c r="C281" s="11" t="s">
        <v>17</v>
      </c>
      <c r="D281" s="11" t="s">
        <v>12</v>
      </c>
      <c r="E281" s="11" t="s">
        <v>907</v>
      </c>
      <c r="F281" s="11" t="s">
        <v>1421</v>
      </c>
      <c r="G281" s="13">
        <v>45972</v>
      </c>
      <c r="H281" s="13">
        <v>45973</v>
      </c>
      <c r="I281" s="13">
        <v>46022</v>
      </c>
      <c r="J281" s="14">
        <v>1</v>
      </c>
      <c r="K281" s="3">
        <v>16625000</v>
      </c>
      <c r="L281" s="21">
        <v>16625000</v>
      </c>
      <c r="M281" s="20">
        <f t="shared" si="6"/>
        <v>0</v>
      </c>
      <c r="N281" s="6" t="s">
        <v>908</v>
      </c>
    </row>
    <row r="282" spans="1:14" ht="31.5" x14ac:dyDescent="0.25">
      <c r="A282" s="11" t="s">
        <v>909</v>
      </c>
      <c r="B282" s="11" t="s">
        <v>910</v>
      </c>
      <c r="C282" s="11" t="s">
        <v>17</v>
      </c>
      <c r="D282" s="11" t="s">
        <v>12</v>
      </c>
      <c r="E282" s="11" t="s">
        <v>911</v>
      </c>
      <c r="F282" s="11" t="s">
        <v>1422</v>
      </c>
      <c r="G282" s="13">
        <v>45966</v>
      </c>
      <c r="H282" s="13">
        <v>45966</v>
      </c>
      <c r="I282" s="13">
        <v>46022</v>
      </c>
      <c r="J282" s="14">
        <v>1</v>
      </c>
      <c r="K282" s="3">
        <v>10000000</v>
      </c>
      <c r="L282" s="21">
        <v>10000000</v>
      </c>
      <c r="M282" s="20">
        <f t="shared" si="6"/>
        <v>0</v>
      </c>
      <c r="N282" s="6" t="s">
        <v>912</v>
      </c>
    </row>
    <row r="283" spans="1:14" ht="31.5" x14ac:dyDescent="0.25">
      <c r="A283" s="11" t="s">
        <v>913</v>
      </c>
      <c r="B283" s="11" t="s">
        <v>914</v>
      </c>
      <c r="C283" s="11" t="s">
        <v>17</v>
      </c>
      <c r="D283" s="11" t="s">
        <v>12</v>
      </c>
      <c r="E283" s="11" t="s">
        <v>915</v>
      </c>
      <c r="F283" s="11" t="s">
        <v>1423</v>
      </c>
      <c r="G283" s="13">
        <v>45968</v>
      </c>
      <c r="H283" s="13">
        <v>45968</v>
      </c>
      <c r="I283" s="13">
        <v>46022</v>
      </c>
      <c r="J283" s="14">
        <v>1</v>
      </c>
      <c r="K283" s="3">
        <v>26000000</v>
      </c>
      <c r="L283" s="21">
        <v>13000000</v>
      </c>
      <c r="M283" s="20">
        <f t="shared" si="6"/>
        <v>-13000000</v>
      </c>
      <c r="N283" s="6" t="s">
        <v>916</v>
      </c>
    </row>
    <row r="284" spans="1:14" ht="31.5" x14ac:dyDescent="0.25">
      <c r="A284" s="11" t="s">
        <v>917</v>
      </c>
      <c r="B284" s="11" t="s">
        <v>918</v>
      </c>
      <c r="C284" s="11" t="s">
        <v>17</v>
      </c>
      <c r="D284" s="11" t="s">
        <v>12</v>
      </c>
      <c r="E284" s="11" t="s">
        <v>919</v>
      </c>
      <c r="F284" s="11" t="s">
        <v>1424</v>
      </c>
      <c r="G284" s="13">
        <v>45968</v>
      </c>
      <c r="H284" s="13">
        <v>45968</v>
      </c>
      <c r="I284" s="13">
        <v>46022</v>
      </c>
      <c r="J284" s="14">
        <v>1</v>
      </c>
      <c r="K284" s="3">
        <v>30000000</v>
      </c>
      <c r="L284" s="21">
        <v>30000000</v>
      </c>
      <c r="M284" s="20">
        <f t="shared" si="6"/>
        <v>0</v>
      </c>
      <c r="N284" s="6" t="s">
        <v>920</v>
      </c>
    </row>
    <row r="285" spans="1:14" ht="42" x14ac:dyDescent="0.25">
      <c r="A285" s="11" t="s">
        <v>921</v>
      </c>
      <c r="B285" s="11" t="s">
        <v>922</v>
      </c>
      <c r="C285" s="11" t="s">
        <v>17</v>
      </c>
      <c r="D285" s="11" t="s">
        <v>12</v>
      </c>
      <c r="E285" s="11" t="s">
        <v>923</v>
      </c>
      <c r="F285" s="11" t="s">
        <v>1425</v>
      </c>
      <c r="G285" s="13">
        <v>45968</v>
      </c>
      <c r="H285" s="13">
        <v>45968</v>
      </c>
      <c r="I285" s="13">
        <v>46022</v>
      </c>
      <c r="J285" s="14">
        <v>1</v>
      </c>
      <c r="K285" s="3">
        <v>16000000</v>
      </c>
      <c r="L285" s="21">
        <v>8000000</v>
      </c>
      <c r="M285" s="20">
        <f t="shared" si="6"/>
        <v>-8000000</v>
      </c>
      <c r="N285" s="6" t="s">
        <v>924</v>
      </c>
    </row>
    <row r="286" spans="1:14" ht="31.5" x14ac:dyDescent="0.25">
      <c r="A286" s="11" t="s">
        <v>925</v>
      </c>
      <c r="B286" s="11" t="s">
        <v>926</v>
      </c>
      <c r="C286" s="11" t="s">
        <v>17</v>
      </c>
      <c r="D286" s="11" t="s">
        <v>12</v>
      </c>
      <c r="E286" s="11" t="s">
        <v>927</v>
      </c>
      <c r="F286" s="11" t="s">
        <v>1426</v>
      </c>
      <c r="G286" s="13">
        <v>45974</v>
      </c>
      <c r="H286" s="13">
        <v>45974</v>
      </c>
      <c r="I286" s="13">
        <v>46022</v>
      </c>
      <c r="J286" s="14">
        <v>1</v>
      </c>
      <c r="K286" s="3">
        <v>26250000</v>
      </c>
      <c r="L286" s="21">
        <v>11250000</v>
      </c>
      <c r="M286" s="20">
        <f t="shared" si="6"/>
        <v>-15000000</v>
      </c>
      <c r="N286" s="6" t="s">
        <v>928</v>
      </c>
    </row>
    <row r="287" spans="1:14" ht="31.5" x14ac:dyDescent="0.25">
      <c r="A287" s="11" t="s">
        <v>929</v>
      </c>
      <c r="B287" s="11" t="s">
        <v>930</v>
      </c>
      <c r="C287" s="11" t="s">
        <v>17</v>
      </c>
      <c r="D287" s="11" t="s">
        <v>12</v>
      </c>
      <c r="E287" s="11" t="s">
        <v>931</v>
      </c>
      <c r="F287" s="11" t="s">
        <v>1427</v>
      </c>
      <c r="G287" s="13">
        <v>45972</v>
      </c>
      <c r="H287" s="13">
        <v>45973</v>
      </c>
      <c r="I287" s="13">
        <v>46022</v>
      </c>
      <c r="J287" s="14">
        <v>1</v>
      </c>
      <c r="K287" s="3">
        <v>14000000</v>
      </c>
      <c r="L287" s="21">
        <v>14000000</v>
      </c>
      <c r="M287" s="20">
        <f t="shared" si="6"/>
        <v>0</v>
      </c>
      <c r="N287" s="6" t="s">
        <v>932</v>
      </c>
    </row>
    <row r="288" spans="1:14" ht="31.5" x14ac:dyDescent="0.25">
      <c r="A288" s="11" t="s">
        <v>933</v>
      </c>
      <c r="B288" s="11" t="s">
        <v>934</v>
      </c>
      <c r="C288" s="11" t="s">
        <v>35</v>
      </c>
      <c r="D288" s="11" t="s">
        <v>12</v>
      </c>
      <c r="E288" s="11" t="s">
        <v>935</v>
      </c>
      <c r="F288" s="11" t="s">
        <v>1428</v>
      </c>
      <c r="G288" s="13">
        <v>45975</v>
      </c>
      <c r="H288" s="13">
        <v>45975</v>
      </c>
      <c r="I288" s="13">
        <v>46022</v>
      </c>
      <c r="J288" s="14">
        <v>1</v>
      </c>
      <c r="K288" s="3">
        <v>5075000</v>
      </c>
      <c r="L288" s="21">
        <v>2175000</v>
      </c>
      <c r="M288" s="20">
        <f t="shared" si="6"/>
        <v>-2900000</v>
      </c>
      <c r="N288" s="6" t="s">
        <v>936</v>
      </c>
    </row>
    <row r="289" spans="1:14" ht="31.5" x14ac:dyDescent="0.25">
      <c r="A289" s="11" t="s">
        <v>937</v>
      </c>
      <c r="B289" s="11" t="s">
        <v>938</v>
      </c>
      <c r="C289" s="11" t="s">
        <v>35</v>
      </c>
      <c r="D289" s="11" t="s">
        <v>12</v>
      </c>
      <c r="E289" s="11" t="s">
        <v>939</v>
      </c>
      <c r="F289" s="11" t="s">
        <v>1429</v>
      </c>
      <c r="G289" s="13">
        <v>45974</v>
      </c>
      <c r="H289" s="13">
        <v>45975</v>
      </c>
      <c r="I289" s="13">
        <v>46022</v>
      </c>
      <c r="J289" s="14">
        <v>1</v>
      </c>
      <c r="K289" s="3">
        <v>16625000</v>
      </c>
      <c r="L289" s="21">
        <v>16625000</v>
      </c>
      <c r="M289" s="20">
        <f t="shared" si="6"/>
        <v>0</v>
      </c>
      <c r="N289" s="6" t="s">
        <v>940</v>
      </c>
    </row>
    <row r="290" spans="1:14" ht="31.5" x14ac:dyDescent="0.25">
      <c r="A290" s="11" t="s">
        <v>941</v>
      </c>
      <c r="B290" s="11" t="s">
        <v>942</v>
      </c>
      <c r="C290" s="11" t="s">
        <v>17</v>
      </c>
      <c r="D290" s="11" t="s">
        <v>12</v>
      </c>
      <c r="E290" s="11" t="s">
        <v>943</v>
      </c>
      <c r="F290" s="11" t="s">
        <v>1430</v>
      </c>
      <c r="G290" s="13">
        <v>45980</v>
      </c>
      <c r="H290" s="13">
        <v>45980</v>
      </c>
      <c r="I290" s="13">
        <v>46022</v>
      </c>
      <c r="J290" s="14">
        <v>1</v>
      </c>
      <c r="K290" s="3">
        <v>13500000</v>
      </c>
      <c r="L290" s="21">
        <v>4500000</v>
      </c>
      <c r="M290" s="20">
        <f t="shared" si="6"/>
        <v>-9000000</v>
      </c>
      <c r="N290" s="6" t="s">
        <v>944</v>
      </c>
    </row>
    <row r="291" spans="1:14" ht="31.5" x14ac:dyDescent="0.25">
      <c r="A291" s="11" t="s">
        <v>945</v>
      </c>
      <c r="B291" s="11" t="s">
        <v>946</v>
      </c>
      <c r="C291" s="11" t="s">
        <v>17</v>
      </c>
      <c r="D291" s="11" t="s">
        <v>12</v>
      </c>
      <c r="E291" s="11" t="s">
        <v>947</v>
      </c>
      <c r="F291" s="11" t="s">
        <v>1431</v>
      </c>
      <c r="G291" s="13">
        <v>45975</v>
      </c>
      <c r="H291" s="13">
        <v>45975</v>
      </c>
      <c r="I291" s="13">
        <v>46022</v>
      </c>
      <c r="J291" s="14">
        <v>1</v>
      </c>
      <c r="K291" s="3">
        <v>19250000</v>
      </c>
      <c r="L291" s="21">
        <v>8250000</v>
      </c>
      <c r="M291" s="20">
        <f t="shared" si="6"/>
        <v>-11000000</v>
      </c>
      <c r="N291" s="6" t="s">
        <v>948</v>
      </c>
    </row>
    <row r="292" spans="1:14" ht="31.5" x14ac:dyDescent="0.25">
      <c r="A292" s="11" t="s">
        <v>949</v>
      </c>
      <c r="B292" s="11" t="s">
        <v>1617</v>
      </c>
      <c r="C292" s="11" t="s">
        <v>35</v>
      </c>
      <c r="D292" s="11" t="s">
        <v>12</v>
      </c>
      <c r="E292" s="11" t="s">
        <v>950</v>
      </c>
      <c r="F292" s="11" t="s">
        <v>1432</v>
      </c>
      <c r="G292" s="13">
        <v>45980</v>
      </c>
      <c r="H292" s="13">
        <v>45980</v>
      </c>
      <c r="I292" s="13">
        <v>46022</v>
      </c>
      <c r="J292" s="14">
        <v>1</v>
      </c>
      <c r="K292" s="3">
        <v>5075000</v>
      </c>
      <c r="L292" s="21">
        <v>0</v>
      </c>
      <c r="M292" s="20">
        <f t="shared" si="6"/>
        <v>-5075000</v>
      </c>
      <c r="N292" s="6" t="s">
        <v>951</v>
      </c>
    </row>
    <row r="293" spans="1:14" ht="52.5" x14ac:dyDescent="0.25">
      <c r="A293" s="11" t="s">
        <v>952</v>
      </c>
      <c r="B293" s="11" t="s">
        <v>1610</v>
      </c>
      <c r="C293" s="11" t="s">
        <v>17</v>
      </c>
      <c r="D293" s="11" t="s">
        <v>12</v>
      </c>
      <c r="E293" s="11" t="s">
        <v>953</v>
      </c>
      <c r="F293" s="11" t="s">
        <v>1433</v>
      </c>
      <c r="G293" s="13">
        <v>45982</v>
      </c>
      <c r="H293" s="13">
        <v>45982</v>
      </c>
      <c r="I293" s="13">
        <v>46022</v>
      </c>
      <c r="J293" s="14">
        <v>1</v>
      </c>
      <c r="K293" s="3">
        <v>15000000</v>
      </c>
      <c r="L293" s="21">
        <v>5000000</v>
      </c>
      <c r="M293" s="20">
        <f t="shared" si="6"/>
        <v>-10000000</v>
      </c>
      <c r="N293" s="6" t="s">
        <v>954</v>
      </c>
    </row>
    <row r="294" spans="1:14" ht="31.5" x14ac:dyDescent="0.25">
      <c r="A294" s="11" t="s">
        <v>955</v>
      </c>
      <c r="B294" s="11" t="s">
        <v>956</v>
      </c>
      <c r="C294" s="11" t="s">
        <v>17</v>
      </c>
      <c r="D294" s="11" t="s">
        <v>12</v>
      </c>
      <c r="E294" s="11" t="s">
        <v>957</v>
      </c>
      <c r="F294" s="11" t="s">
        <v>1434</v>
      </c>
      <c r="G294" s="13">
        <v>45981</v>
      </c>
      <c r="H294" s="13">
        <v>45981</v>
      </c>
      <c r="I294" s="13">
        <v>46022</v>
      </c>
      <c r="J294" s="14">
        <v>1</v>
      </c>
      <c r="K294" s="3">
        <v>16500000</v>
      </c>
      <c r="L294" s="21">
        <v>5500000</v>
      </c>
      <c r="M294" s="20">
        <f t="shared" si="6"/>
        <v>-11000000</v>
      </c>
      <c r="N294" s="6" t="s">
        <v>958</v>
      </c>
    </row>
    <row r="295" spans="1:14" ht="42" x14ac:dyDescent="0.25">
      <c r="A295" s="11" t="s">
        <v>959</v>
      </c>
      <c r="B295" s="11" t="s">
        <v>960</v>
      </c>
      <c r="C295" s="11" t="s">
        <v>17</v>
      </c>
      <c r="D295" s="11" t="s">
        <v>12</v>
      </c>
      <c r="E295" s="11" t="s">
        <v>961</v>
      </c>
      <c r="F295" s="11" t="s">
        <v>1435</v>
      </c>
      <c r="G295" s="13">
        <v>45985</v>
      </c>
      <c r="H295" s="13">
        <v>45986</v>
      </c>
      <c r="I295" s="13">
        <v>46022</v>
      </c>
      <c r="J295" s="14">
        <v>1</v>
      </c>
      <c r="K295" s="3">
        <v>12500000</v>
      </c>
      <c r="L295" s="21">
        <v>12500000</v>
      </c>
      <c r="M295" s="20">
        <f t="shared" si="6"/>
        <v>0</v>
      </c>
      <c r="N295" s="6" t="s">
        <v>962</v>
      </c>
    </row>
    <row r="296" spans="1:14" ht="63" x14ac:dyDescent="0.25">
      <c r="A296" s="11" t="s">
        <v>963</v>
      </c>
      <c r="B296" s="11" t="s">
        <v>964</v>
      </c>
      <c r="C296" s="11" t="s">
        <v>203</v>
      </c>
      <c r="D296" s="11" t="s">
        <v>12</v>
      </c>
      <c r="E296" s="11" t="s">
        <v>965</v>
      </c>
      <c r="F296" s="11" t="s">
        <v>1436</v>
      </c>
      <c r="G296" s="13">
        <v>45968</v>
      </c>
      <c r="H296" s="13"/>
      <c r="I296" s="13">
        <v>46387</v>
      </c>
      <c r="J296" s="14">
        <v>1</v>
      </c>
      <c r="K296" s="3" t="s">
        <v>1650</v>
      </c>
      <c r="L296" s="21" t="s">
        <v>1692</v>
      </c>
      <c r="M296" s="21" t="s">
        <v>1692</v>
      </c>
      <c r="N296" s="6" t="s">
        <v>966</v>
      </c>
    </row>
    <row r="297" spans="1:14" ht="31.5" x14ac:dyDescent="0.25">
      <c r="A297" s="11" t="s">
        <v>967</v>
      </c>
      <c r="B297" s="11" t="s">
        <v>1611</v>
      </c>
      <c r="C297" s="11" t="s">
        <v>17</v>
      </c>
      <c r="D297" s="11" t="s">
        <v>12</v>
      </c>
      <c r="E297" s="11" t="s">
        <v>968</v>
      </c>
      <c r="F297" s="11" t="s">
        <v>1437</v>
      </c>
      <c r="G297" s="13">
        <v>45980</v>
      </c>
      <c r="H297" s="13">
        <v>45981</v>
      </c>
      <c r="I297" s="13">
        <v>46022</v>
      </c>
      <c r="J297" s="14">
        <v>1</v>
      </c>
      <c r="K297" s="3">
        <v>19500000</v>
      </c>
      <c r="L297" s="21">
        <v>19500000</v>
      </c>
      <c r="M297" s="20">
        <f t="shared" si="6"/>
        <v>0</v>
      </c>
      <c r="N297" s="6" t="s">
        <v>969</v>
      </c>
    </row>
    <row r="298" spans="1:14" ht="31.5" x14ac:dyDescent="0.25">
      <c r="A298" s="11" t="s">
        <v>970</v>
      </c>
      <c r="B298" s="11" t="s">
        <v>971</v>
      </c>
      <c r="C298" s="11" t="s">
        <v>35</v>
      </c>
      <c r="D298" s="11" t="s">
        <v>12</v>
      </c>
      <c r="E298" s="11" t="s">
        <v>972</v>
      </c>
      <c r="F298" s="11" t="s">
        <v>1438</v>
      </c>
      <c r="G298" s="13">
        <v>45980</v>
      </c>
      <c r="H298" s="13">
        <v>45980</v>
      </c>
      <c r="I298" s="13">
        <v>46022</v>
      </c>
      <c r="J298" s="14">
        <v>1</v>
      </c>
      <c r="K298" s="3">
        <v>5400000</v>
      </c>
      <c r="L298" s="21">
        <v>0</v>
      </c>
      <c r="M298" s="20">
        <f t="shared" si="6"/>
        <v>-5400000</v>
      </c>
      <c r="N298" s="6" t="s">
        <v>973</v>
      </c>
    </row>
    <row r="299" spans="1:14" ht="31.5" x14ac:dyDescent="0.25">
      <c r="A299" s="11" t="s">
        <v>974</v>
      </c>
      <c r="B299" s="11" t="s">
        <v>975</v>
      </c>
      <c r="C299" s="11" t="s">
        <v>17</v>
      </c>
      <c r="D299" s="11" t="s">
        <v>12</v>
      </c>
      <c r="E299" s="11" t="s">
        <v>976</v>
      </c>
      <c r="F299" s="11" t="s">
        <v>1439</v>
      </c>
      <c r="G299" s="13">
        <v>45982</v>
      </c>
      <c r="H299" s="13">
        <v>45982</v>
      </c>
      <c r="I299" s="13">
        <v>46022</v>
      </c>
      <c r="J299" s="14">
        <v>1</v>
      </c>
      <c r="K299" s="3">
        <v>15000000</v>
      </c>
      <c r="L299" s="21">
        <v>0</v>
      </c>
      <c r="M299" s="20">
        <f t="shared" si="6"/>
        <v>-15000000</v>
      </c>
      <c r="N299" s="6" t="s">
        <v>977</v>
      </c>
    </row>
    <row r="300" spans="1:14" ht="42" x14ac:dyDescent="0.25">
      <c r="A300" s="11" t="s">
        <v>978</v>
      </c>
      <c r="B300" s="11" t="s">
        <v>979</v>
      </c>
      <c r="C300" s="11" t="s">
        <v>17</v>
      </c>
      <c r="D300" s="11" t="s">
        <v>12</v>
      </c>
      <c r="E300" s="11" t="s">
        <v>980</v>
      </c>
      <c r="F300" s="11" t="s">
        <v>1440</v>
      </c>
      <c r="G300" s="13">
        <v>45982</v>
      </c>
      <c r="H300" s="13">
        <v>45982</v>
      </c>
      <c r="I300" s="13">
        <v>46022</v>
      </c>
      <c r="J300" s="14">
        <v>1</v>
      </c>
      <c r="K300" s="3">
        <v>15000000</v>
      </c>
      <c r="L300" s="21">
        <v>5000000</v>
      </c>
      <c r="M300" s="20">
        <f t="shared" si="6"/>
        <v>-10000000</v>
      </c>
      <c r="N300" s="6" t="s">
        <v>981</v>
      </c>
    </row>
    <row r="301" spans="1:14" ht="31.5" x14ac:dyDescent="0.25">
      <c r="A301" s="11" t="s">
        <v>982</v>
      </c>
      <c r="B301" s="11" t="s">
        <v>983</v>
      </c>
      <c r="C301" s="11" t="s">
        <v>17</v>
      </c>
      <c r="D301" s="11" t="s">
        <v>12</v>
      </c>
      <c r="E301" s="11" t="s">
        <v>984</v>
      </c>
      <c r="F301" s="11" t="s">
        <v>1441</v>
      </c>
      <c r="G301" s="13">
        <v>45982</v>
      </c>
      <c r="H301" s="13">
        <v>45982</v>
      </c>
      <c r="I301" s="13">
        <v>46022</v>
      </c>
      <c r="J301" s="14">
        <v>1</v>
      </c>
      <c r="K301" s="3">
        <v>12000000</v>
      </c>
      <c r="L301" s="21">
        <v>12000000</v>
      </c>
      <c r="M301" s="20">
        <f t="shared" si="6"/>
        <v>0</v>
      </c>
      <c r="N301" s="6" t="s">
        <v>985</v>
      </c>
    </row>
    <row r="302" spans="1:14" ht="31.5" x14ac:dyDescent="0.25">
      <c r="A302" s="11" t="s">
        <v>986</v>
      </c>
      <c r="B302" s="11" t="s">
        <v>987</v>
      </c>
      <c r="C302" s="11" t="s">
        <v>17</v>
      </c>
      <c r="D302" s="11" t="s">
        <v>12</v>
      </c>
      <c r="E302" s="11" t="s">
        <v>988</v>
      </c>
      <c r="F302" s="11" t="s">
        <v>1442</v>
      </c>
      <c r="G302" s="13">
        <v>45982</v>
      </c>
      <c r="H302" s="13">
        <v>45982</v>
      </c>
      <c r="I302" s="13">
        <v>46022</v>
      </c>
      <c r="J302" s="14">
        <v>1</v>
      </c>
      <c r="K302" s="3">
        <v>15000000</v>
      </c>
      <c r="L302" s="21">
        <v>5000000</v>
      </c>
      <c r="M302" s="20">
        <f t="shared" si="6"/>
        <v>-10000000</v>
      </c>
      <c r="N302" s="6" t="s">
        <v>989</v>
      </c>
    </row>
    <row r="303" spans="1:14" ht="31.5" x14ac:dyDescent="0.25">
      <c r="A303" s="11" t="s">
        <v>990</v>
      </c>
      <c r="B303" s="11" t="s">
        <v>987</v>
      </c>
      <c r="C303" s="11" t="s">
        <v>17</v>
      </c>
      <c r="D303" s="11" t="s">
        <v>12</v>
      </c>
      <c r="E303" s="11" t="s">
        <v>991</v>
      </c>
      <c r="F303" s="11" t="s">
        <v>1443</v>
      </c>
      <c r="G303" s="13">
        <v>45982</v>
      </c>
      <c r="H303" s="13">
        <v>45982</v>
      </c>
      <c r="I303" s="13">
        <v>46022</v>
      </c>
      <c r="J303" s="14">
        <v>1</v>
      </c>
      <c r="K303" s="3">
        <v>15000000</v>
      </c>
      <c r="L303" s="21">
        <v>0</v>
      </c>
      <c r="M303" s="20">
        <f t="shared" si="6"/>
        <v>-15000000</v>
      </c>
      <c r="N303" s="6" t="s">
        <v>992</v>
      </c>
    </row>
    <row r="304" spans="1:14" ht="42" x14ac:dyDescent="0.25">
      <c r="A304" s="11" t="s">
        <v>993</v>
      </c>
      <c r="B304" s="11" t="s">
        <v>994</v>
      </c>
      <c r="C304" s="11" t="s">
        <v>17</v>
      </c>
      <c r="D304" s="11" t="s">
        <v>12</v>
      </c>
      <c r="E304" s="11" t="s">
        <v>995</v>
      </c>
      <c r="F304" s="11" t="s">
        <v>1444</v>
      </c>
      <c r="G304" s="13">
        <v>45982</v>
      </c>
      <c r="H304" s="13">
        <v>45982</v>
      </c>
      <c r="I304" s="13">
        <v>46022</v>
      </c>
      <c r="J304" s="14">
        <v>1</v>
      </c>
      <c r="K304" s="3">
        <v>12750000</v>
      </c>
      <c r="L304" s="21">
        <v>4250000</v>
      </c>
      <c r="M304" s="20">
        <f t="shared" si="6"/>
        <v>-8500000</v>
      </c>
      <c r="N304" s="6" t="s">
        <v>996</v>
      </c>
    </row>
    <row r="305" spans="1:14" ht="31.5" x14ac:dyDescent="0.25">
      <c r="A305" s="11" t="s">
        <v>997</v>
      </c>
      <c r="B305" s="11" t="s">
        <v>987</v>
      </c>
      <c r="C305" s="11" t="s">
        <v>17</v>
      </c>
      <c r="D305" s="11" t="s">
        <v>12</v>
      </c>
      <c r="E305" s="11" t="s">
        <v>998</v>
      </c>
      <c r="F305" s="11" t="s">
        <v>1445</v>
      </c>
      <c r="G305" s="13">
        <v>45985</v>
      </c>
      <c r="H305" s="13">
        <v>45986</v>
      </c>
      <c r="I305" s="13">
        <v>46022</v>
      </c>
      <c r="J305" s="14">
        <v>1</v>
      </c>
      <c r="K305" s="3">
        <v>12500000</v>
      </c>
      <c r="L305" s="21">
        <v>2500000</v>
      </c>
      <c r="M305" s="20">
        <f t="shared" si="6"/>
        <v>-10000000</v>
      </c>
      <c r="N305" s="6" t="s">
        <v>999</v>
      </c>
    </row>
    <row r="306" spans="1:14" ht="31.5" x14ac:dyDescent="0.25">
      <c r="A306" s="11" t="s">
        <v>1000</v>
      </c>
      <c r="B306" s="11" t="s">
        <v>1001</v>
      </c>
      <c r="C306" s="11" t="s">
        <v>17</v>
      </c>
      <c r="D306" s="11" t="s">
        <v>12</v>
      </c>
      <c r="E306" s="11" t="s">
        <v>1002</v>
      </c>
      <c r="F306" s="11" t="s">
        <v>1446</v>
      </c>
      <c r="G306" s="13">
        <v>45982</v>
      </c>
      <c r="H306" s="13">
        <v>45982</v>
      </c>
      <c r="I306" s="13">
        <v>46022</v>
      </c>
      <c r="J306" s="14">
        <v>1</v>
      </c>
      <c r="K306" s="3">
        <v>8250000</v>
      </c>
      <c r="L306" s="21">
        <v>0</v>
      </c>
      <c r="M306" s="20">
        <f t="shared" si="6"/>
        <v>-8250000</v>
      </c>
      <c r="N306" s="6" t="s">
        <v>1003</v>
      </c>
    </row>
    <row r="307" spans="1:14" ht="42" x14ac:dyDescent="0.25">
      <c r="A307" s="11" t="s">
        <v>1004</v>
      </c>
      <c r="B307" s="11" t="s">
        <v>1005</v>
      </c>
      <c r="C307" s="11" t="s">
        <v>17</v>
      </c>
      <c r="D307" s="11" t="s">
        <v>12</v>
      </c>
      <c r="E307" s="11" t="s">
        <v>1006</v>
      </c>
      <c r="F307" s="11" t="s">
        <v>1447</v>
      </c>
      <c r="G307" s="13">
        <v>45985</v>
      </c>
      <c r="H307" s="13">
        <v>45986</v>
      </c>
      <c r="I307" s="13">
        <v>46022</v>
      </c>
      <c r="J307" s="14">
        <v>1</v>
      </c>
      <c r="K307" s="3">
        <v>13500000</v>
      </c>
      <c r="L307" s="21">
        <v>11750000</v>
      </c>
      <c r="M307" s="20">
        <f t="shared" si="6"/>
        <v>-1750000</v>
      </c>
      <c r="N307" s="6" t="s">
        <v>1007</v>
      </c>
    </row>
    <row r="308" spans="1:14" ht="42" x14ac:dyDescent="0.25">
      <c r="A308" s="11" t="s">
        <v>1008</v>
      </c>
      <c r="B308" s="11" t="s">
        <v>1612</v>
      </c>
      <c r="C308" s="11" t="s">
        <v>17</v>
      </c>
      <c r="D308" s="11" t="s">
        <v>12</v>
      </c>
      <c r="E308" s="11" t="s">
        <v>1009</v>
      </c>
      <c r="F308" s="11" t="s">
        <v>1448</v>
      </c>
      <c r="G308" s="13">
        <v>45985</v>
      </c>
      <c r="H308" s="13">
        <v>45986</v>
      </c>
      <c r="I308" s="13">
        <v>46022</v>
      </c>
      <c r="J308" s="14">
        <v>1</v>
      </c>
      <c r="K308" s="3">
        <v>15000000</v>
      </c>
      <c r="L308" s="21">
        <v>0</v>
      </c>
      <c r="M308" s="20">
        <f t="shared" si="6"/>
        <v>-15000000</v>
      </c>
      <c r="N308" s="6" t="s">
        <v>1010</v>
      </c>
    </row>
    <row r="309" spans="1:14" ht="31.5" x14ac:dyDescent="0.25">
      <c r="A309" s="11" t="s">
        <v>1011</v>
      </c>
      <c r="B309" s="11" t="s">
        <v>1012</v>
      </c>
      <c r="C309" s="11" t="s">
        <v>17</v>
      </c>
      <c r="D309" s="11" t="s">
        <v>12</v>
      </c>
      <c r="E309" s="11" t="s">
        <v>1013</v>
      </c>
      <c r="F309" s="11" t="s">
        <v>1449</v>
      </c>
      <c r="G309" s="13">
        <v>45985</v>
      </c>
      <c r="H309" s="13">
        <v>45986</v>
      </c>
      <c r="I309" s="13">
        <v>46022</v>
      </c>
      <c r="J309" s="14">
        <v>1</v>
      </c>
      <c r="K309" s="3">
        <v>12750000</v>
      </c>
      <c r="L309" s="21">
        <v>12750000</v>
      </c>
      <c r="M309" s="20">
        <f t="shared" si="6"/>
        <v>0</v>
      </c>
      <c r="N309" s="6" t="s">
        <v>1014</v>
      </c>
    </row>
    <row r="310" spans="1:14" ht="31.5" x14ac:dyDescent="0.25">
      <c r="A310" s="11" t="s">
        <v>1015</v>
      </c>
      <c r="B310" s="11" t="s">
        <v>1016</v>
      </c>
      <c r="C310" s="11" t="s">
        <v>35</v>
      </c>
      <c r="D310" s="11" t="s">
        <v>12</v>
      </c>
      <c r="E310" s="11" t="s">
        <v>1017</v>
      </c>
      <c r="F310" s="11" t="s">
        <v>1450</v>
      </c>
      <c r="G310" s="13">
        <v>45982</v>
      </c>
      <c r="H310" s="13">
        <v>45982</v>
      </c>
      <c r="I310" s="13">
        <v>46022</v>
      </c>
      <c r="J310" s="14">
        <v>1</v>
      </c>
      <c r="K310" s="3">
        <v>4350000</v>
      </c>
      <c r="L310" s="21">
        <v>4350000</v>
      </c>
      <c r="M310" s="20">
        <f t="shared" si="6"/>
        <v>0</v>
      </c>
      <c r="N310" s="6" t="s">
        <v>1018</v>
      </c>
    </row>
    <row r="311" spans="1:14" ht="31.5" x14ac:dyDescent="0.25">
      <c r="A311" s="11" t="s">
        <v>1019</v>
      </c>
      <c r="B311" s="11" t="s">
        <v>1020</v>
      </c>
      <c r="C311" s="11" t="s">
        <v>17</v>
      </c>
      <c r="D311" s="11" t="s">
        <v>12</v>
      </c>
      <c r="E311" s="11" t="s">
        <v>1021</v>
      </c>
      <c r="F311" s="11" t="s">
        <v>1451</v>
      </c>
      <c r="G311" s="13">
        <v>45985</v>
      </c>
      <c r="H311" s="13">
        <v>45986</v>
      </c>
      <c r="I311" s="13">
        <v>46022</v>
      </c>
      <c r="J311" s="14">
        <v>1</v>
      </c>
      <c r="K311" s="3">
        <v>15000000</v>
      </c>
      <c r="L311" s="21">
        <v>15000000</v>
      </c>
      <c r="M311" s="20">
        <f t="shared" si="6"/>
        <v>0</v>
      </c>
      <c r="N311" s="6" t="s">
        <v>1022</v>
      </c>
    </row>
    <row r="312" spans="1:14" ht="42" x14ac:dyDescent="0.25">
      <c r="A312" s="11" t="s">
        <v>1023</v>
      </c>
      <c r="B312" s="11" t="s">
        <v>1024</v>
      </c>
      <c r="C312" s="11" t="s">
        <v>17</v>
      </c>
      <c r="D312" s="11" t="s">
        <v>12</v>
      </c>
      <c r="E312" s="11" t="s">
        <v>1537</v>
      </c>
      <c r="F312" s="11" t="s">
        <v>1452</v>
      </c>
      <c r="G312" s="13">
        <v>45982</v>
      </c>
      <c r="H312" s="13">
        <v>45982</v>
      </c>
      <c r="I312" s="13">
        <v>46022</v>
      </c>
      <c r="J312" s="14">
        <v>1</v>
      </c>
      <c r="K312" s="3">
        <v>21000000</v>
      </c>
      <c r="L312" s="21">
        <v>0</v>
      </c>
      <c r="M312" s="20">
        <f t="shared" si="6"/>
        <v>-21000000</v>
      </c>
      <c r="N312" s="6" t="s">
        <v>1025</v>
      </c>
    </row>
    <row r="313" spans="1:14" ht="63" x14ac:dyDescent="0.25">
      <c r="A313" s="11" t="s">
        <v>1026</v>
      </c>
      <c r="B313" s="11" t="s">
        <v>1027</v>
      </c>
      <c r="C313" s="11" t="s">
        <v>17</v>
      </c>
      <c r="D313" s="11" t="s">
        <v>12</v>
      </c>
      <c r="E313" s="11" t="s">
        <v>1538</v>
      </c>
      <c r="F313" s="11" t="s">
        <v>1453</v>
      </c>
      <c r="G313" s="13">
        <v>45986</v>
      </c>
      <c r="H313" s="13">
        <v>45986</v>
      </c>
      <c r="I313" s="13">
        <v>46022</v>
      </c>
      <c r="J313" s="14">
        <v>1</v>
      </c>
      <c r="K313" s="3">
        <v>18750000</v>
      </c>
      <c r="L313" s="21">
        <v>0</v>
      </c>
      <c r="M313" s="20">
        <f t="shared" si="6"/>
        <v>-18750000</v>
      </c>
      <c r="N313" s="6" t="s">
        <v>1028</v>
      </c>
    </row>
    <row r="314" spans="1:14" ht="31.5" x14ac:dyDescent="0.25">
      <c r="A314" s="11" t="s">
        <v>1029</v>
      </c>
      <c r="B314" s="11" t="s">
        <v>1030</v>
      </c>
      <c r="C314" s="11" t="s">
        <v>17</v>
      </c>
      <c r="D314" s="11" t="s">
        <v>12</v>
      </c>
      <c r="E314" s="11" t="s">
        <v>1539</v>
      </c>
      <c r="F314" s="11" t="s">
        <v>1454</v>
      </c>
      <c r="G314" s="13">
        <v>45986</v>
      </c>
      <c r="H314" s="13">
        <v>45986</v>
      </c>
      <c r="I314" s="13">
        <v>46022</v>
      </c>
      <c r="J314" s="14">
        <v>1</v>
      </c>
      <c r="K314" s="3">
        <v>18750000</v>
      </c>
      <c r="L314" s="21">
        <v>0</v>
      </c>
      <c r="M314" s="20">
        <f t="shared" si="6"/>
        <v>-18750000</v>
      </c>
      <c r="N314" s="6" t="s">
        <v>1031</v>
      </c>
    </row>
    <row r="315" spans="1:14" ht="31.5" x14ac:dyDescent="0.25">
      <c r="A315" s="11" t="s">
        <v>1032</v>
      </c>
      <c r="B315" s="11" t="s">
        <v>1033</v>
      </c>
      <c r="C315" s="11" t="s">
        <v>17</v>
      </c>
      <c r="D315" s="11" t="s">
        <v>12</v>
      </c>
      <c r="E315" s="11" t="s">
        <v>1540</v>
      </c>
      <c r="F315" s="11" t="s">
        <v>1455</v>
      </c>
      <c r="G315" s="13">
        <v>45985</v>
      </c>
      <c r="H315" s="13">
        <v>45986</v>
      </c>
      <c r="I315" s="13">
        <v>46022</v>
      </c>
      <c r="J315" s="14">
        <v>1</v>
      </c>
      <c r="K315" s="3">
        <v>15000000</v>
      </c>
      <c r="L315" s="21">
        <v>15000000</v>
      </c>
      <c r="M315" s="20">
        <f t="shared" si="6"/>
        <v>0</v>
      </c>
      <c r="N315" s="6" t="s">
        <v>1034</v>
      </c>
    </row>
    <row r="316" spans="1:14" ht="31.5" x14ac:dyDescent="0.25">
      <c r="A316" s="11" t="s">
        <v>1035</v>
      </c>
      <c r="B316" s="11" t="s">
        <v>987</v>
      </c>
      <c r="C316" s="11" t="s">
        <v>17</v>
      </c>
      <c r="D316" s="11" t="s">
        <v>12</v>
      </c>
      <c r="E316" s="11" t="s">
        <v>1541</v>
      </c>
      <c r="F316" s="11" t="s">
        <v>1456</v>
      </c>
      <c r="G316" s="13">
        <v>45986</v>
      </c>
      <c r="H316" s="13">
        <v>45987</v>
      </c>
      <c r="I316" s="13">
        <v>46022</v>
      </c>
      <c r="J316" s="14">
        <v>1</v>
      </c>
      <c r="K316" s="3">
        <v>12500000</v>
      </c>
      <c r="L316" s="21">
        <v>0</v>
      </c>
      <c r="M316" s="20">
        <f t="shared" si="6"/>
        <v>-12500000</v>
      </c>
      <c r="N316" s="6" t="s">
        <v>1036</v>
      </c>
    </row>
    <row r="317" spans="1:14" ht="31.5" x14ac:dyDescent="0.25">
      <c r="A317" s="11" t="s">
        <v>1182</v>
      </c>
      <c r="B317" s="11" t="s">
        <v>1187</v>
      </c>
      <c r="C317" s="11" t="s">
        <v>17</v>
      </c>
      <c r="D317" s="11" t="s">
        <v>12</v>
      </c>
      <c r="E317" s="11" t="s">
        <v>1542</v>
      </c>
      <c r="F317" s="11" t="s">
        <v>1457</v>
      </c>
      <c r="G317" s="13">
        <v>45993</v>
      </c>
      <c r="H317" s="13">
        <v>45993</v>
      </c>
      <c r="I317" s="13">
        <v>46022</v>
      </c>
      <c r="J317" s="14">
        <v>1</v>
      </c>
      <c r="K317" s="3">
        <v>11250000</v>
      </c>
      <c r="L317" s="21">
        <v>0</v>
      </c>
      <c r="M317" s="20">
        <f t="shared" si="6"/>
        <v>-11250000</v>
      </c>
      <c r="N317" s="6" t="s">
        <v>1496</v>
      </c>
    </row>
    <row r="318" spans="1:14" ht="42" x14ac:dyDescent="0.25">
      <c r="A318" s="11" t="s">
        <v>1037</v>
      </c>
      <c r="B318" s="11" t="s">
        <v>1038</v>
      </c>
      <c r="C318" s="11" t="s">
        <v>17</v>
      </c>
      <c r="D318" s="11" t="s">
        <v>12</v>
      </c>
      <c r="E318" s="11" t="s">
        <v>1543</v>
      </c>
      <c r="F318" s="11" t="s">
        <v>1458</v>
      </c>
      <c r="G318" s="13">
        <v>45985</v>
      </c>
      <c r="H318" s="13">
        <v>45986</v>
      </c>
      <c r="I318" s="13">
        <v>46022</v>
      </c>
      <c r="J318" s="14">
        <v>1</v>
      </c>
      <c r="K318" s="3">
        <v>20500000</v>
      </c>
      <c r="L318" s="21">
        <v>0</v>
      </c>
      <c r="M318" s="20">
        <f t="shared" si="6"/>
        <v>-20500000</v>
      </c>
      <c r="N318" s="6" t="s">
        <v>1039</v>
      </c>
    </row>
    <row r="319" spans="1:14" ht="42" x14ac:dyDescent="0.25">
      <c r="A319" s="11" t="s">
        <v>1040</v>
      </c>
      <c r="B319" s="11" t="s">
        <v>1041</v>
      </c>
      <c r="C319" s="11" t="s">
        <v>17</v>
      </c>
      <c r="D319" s="11" t="s">
        <v>12</v>
      </c>
      <c r="E319" s="11" t="s">
        <v>1544</v>
      </c>
      <c r="F319" s="11" t="s">
        <v>1459</v>
      </c>
      <c r="G319" s="13">
        <v>45985</v>
      </c>
      <c r="H319" s="13">
        <v>45986</v>
      </c>
      <c r="I319" s="13">
        <v>46022</v>
      </c>
      <c r="J319" s="14">
        <v>1</v>
      </c>
      <c r="K319" s="3">
        <v>10000000</v>
      </c>
      <c r="L319" s="21">
        <v>0</v>
      </c>
      <c r="M319" s="20">
        <f t="shared" si="6"/>
        <v>-10000000</v>
      </c>
      <c r="N319" s="6" t="s">
        <v>1042</v>
      </c>
    </row>
    <row r="320" spans="1:14" ht="42" x14ac:dyDescent="0.25">
      <c r="A320" s="11" t="s">
        <v>1069</v>
      </c>
      <c r="B320" s="11" t="s">
        <v>1618</v>
      </c>
      <c r="C320" s="11" t="s">
        <v>17</v>
      </c>
      <c r="D320" s="11" t="s">
        <v>12</v>
      </c>
      <c r="E320" s="11" t="s">
        <v>1545</v>
      </c>
      <c r="F320" s="11" t="s">
        <v>1460</v>
      </c>
      <c r="G320" s="13">
        <v>45989</v>
      </c>
      <c r="H320" s="13">
        <v>45992</v>
      </c>
      <c r="I320" s="13">
        <v>46022</v>
      </c>
      <c r="J320" s="14">
        <v>1</v>
      </c>
      <c r="K320" s="3">
        <v>10500000</v>
      </c>
      <c r="L320" s="21">
        <v>10500000</v>
      </c>
      <c r="M320" s="20">
        <f t="shared" si="6"/>
        <v>0</v>
      </c>
      <c r="N320" s="6" t="s">
        <v>1086</v>
      </c>
    </row>
    <row r="321" spans="1:14" ht="42" x14ac:dyDescent="0.25">
      <c r="A321" s="11" t="s">
        <v>1070</v>
      </c>
      <c r="B321" s="11" t="s">
        <v>1080</v>
      </c>
      <c r="C321" s="11" t="s">
        <v>17</v>
      </c>
      <c r="D321" s="11" t="s">
        <v>12</v>
      </c>
      <c r="E321" s="11" t="s">
        <v>1546</v>
      </c>
      <c r="F321" s="11" t="s">
        <v>1461</v>
      </c>
      <c r="G321" s="13">
        <v>45992</v>
      </c>
      <c r="H321" s="13">
        <v>45993</v>
      </c>
      <c r="I321" s="13">
        <v>46022</v>
      </c>
      <c r="J321" s="14">
        <v>1</v>
      </c>
      <c r="K321" s="3">
        <v>10500000</v>
      </c>
      <c r="L321" s="21">
        <v>10500000</v>
      </c>
      <c r="M321" s="20">
        <f t="shared" si="6"/>
        <v>0</v>
      </c>
      <c r="N321" s="6" t="s">
        <v>1087</v>
      </c>
    </row>
    <row r="322" spans="1:14" ht="31.5" x14ac:dyDescent="0.25">
      <c r="A322" s="11" t="s">
        <v>1071</v>
      </c>
      <c r="B322" s="11" t="s">
        <v>1081</v>
      </c>
      <c r="C322" s="11" t="s">
        <v>17</v>
      </c>
      <c r="D322" s="11" t="s">
        <v>12</v>
      </c>
      <c r="E322" s="11" t="s">
        <v>1547</v>
      </c>
      <c r="F322" s="11" t="s">
        <v>1462</v>
      </c>
      <c r="G322" s="13">
        <v>45994</v>
      </c>
      <c r="H322" s="13">
        <v>45994</v>
      </c>
      <c r="I322" s="13">
        <v>46022</v>
      </c>
      <c r="J322" s="14">
        <v>1</v>
      </c>
      <c r="K322" s="3">
        <v>4000000</v>
      </c>
      <c r="L322" s="21">
        <v>0</v>
      </c>
      <c r="M322" s="20">
        <f t="shared" si="6"/>
        <v>-4000000</v>
      </c>
      <c r="N322" s="6" t="s">
        <v>1088</v>
      </c>
    </row>
    <row r="323" spans="1:14" ht="42" x14ac:dyDescent="0.25">
      <c r="A323" s="11" t="s">
        <v>1072</v>
      </c>
      <c r="B323" s="11" t="s">
        <v>1613</v>
      </c>
      <c r="C323" s="11" t="s">
        <v>17</v>
      </c>
      <c r="D323" s="11" t="s">
        <v>12</v>
      </c>
      <c r="E323" s="11" t="s">
        <v>1548</v>
      </c>
      <c r="F323" s="11" t="s">
        <v>1463</v>
      </c>
      <c r="G323" s="13">
        <v>45992</v>
      </c>
      <c r="H323" s="13">
        <v>45992</v>
      </c>
      <c r="I323" s="13">
        <v>46022</v>
      </c>
      <c r="J323" s="14">
        <v>1</v>
      </c>
      <c r="K323" s="3">
        <v>10500000</v>
      </c>
      <c r="L323" s="21">
        <v>0</v>
      </c>
      <c r="M323" s="20">
        <f t="shared" si="6"/>
        <v>-10500000</v>
      </c>
      <c r="N323" s="6" t="s">
        <v>1089</v>
      </c>
    </row>
    <row r="324" spans="1:14" ht="52.5" x14ac:dyDescent="0.25">
      <c r="A324" s="11" t="s">
        <v>1073</v>
      </c>
      <c r="B324" s="11" t="s">
        <v>1082</v>
      </c>
      <c r="C324" s="11" t="s">
        <v>17</v>
      </c>
      <c r="D324" s="11" t="s">
        <v>12</v>
      </c>
      <c r="E324" s="11" t="s">
        <v>1549</v>
      </c>
      <c r="F324" s="11" t="s">
        <v>1464</v>
      </c>
      <c r="G324" s="13">
        <v>45992</v>
      </c>
      <c r="H324" s="13">
        <v>45992</v>
      </c>
      <c r="I324" s="13">
        <v>46022</v>
      </c>
      <c r="J324" s="14">
        <v>1</v>
      </c>
      <c r="K324" s="3">
        <v>14000000</v>
      </c>
      <c r="L324" s="21">
        <v>0</v>
      </c>
      <c r="M324" s="20">
        <f t="shared" ref="M324:M370" si="7">L324-K324</f>
        <v>-14000000</v>
      </c>
      <c r="N324" s="6" t="s">
        <v>1090</v>
      </c>
    </row>
    <row r="325" spans="1:14" ht="31.5" x14ac:dyDescent="0.25">
      <c r="A325" s="11" t="s">
        <v>1074</v>
      </c>
      <c r="B325" s="11" t="s">
        <v>987</v>
      </c>
      <c r="C325" s="11" t="s">
        <v>17</v>
      </c>
      <c r="D325" s="11" t="s">
        <v>12</v>
      </c>
      <c r="E325" s="11" t="s">
        <v>1550</v>
      </c>
      <c r="F325" s="11" t="s">
        <v>1465</v>
      </c>
      <c r="G325" s="13">
        <v>45994</v>
      </c>
      <c r="H325" s="13">
        <v>45994</v>
      </c>
      <c r="I325" s="13">
        <v>46022</v>
      </c>
      <c r="J325" s="14">
        <v>1</v>
      </c>
      <c r="K325" s="3">
        <v>12500000</v>
      </c>
      <c r="L325" s="21">
        <v>0</v>
      </c>
      <c r="M325" s="20">
        <f t="shared" si="7"/>
        <v>-12500000</v>
      </c>
      <c r="N325" s="6" t="s">
        <v>1091</v>
      </c>
    </row>
    <row r="326" spans="1:14" ht="42" x14ac:dyDescent="0.25">
      <c r="A326" s="11" t="s">
        <v>1075</v>
      </c>
      <c r="B326" s="11" t="s">
        <v>1041</v>
      </c>
      <c r="C326" s="11" t="s">
        <v>17</v>
      </c>
      <c r="D326" s="11" t="s">
        <v>12</v>
      </c>
      <c r="E326" s="11" t="s">
        <v>1551</v>
      </c>
      <c r="F326" s="11" t="s">
        <v>1466</v>
      </c>
      <c r="G326" s="13">
        <v>45993</v>
      </c>
      <c r="H326" s="13">
        <v>45994</v>
      </c>
      <c r="I326" s="13">
        <v>46022</v>
      </c>
      <c r="J326" s="14">
        <v>1</v>
      </c>
      <c r="K326" s="3">
        <v>8000000</v>
      </c>
      <c r="L326" s="21">
        <v>8000000</v>
      </c>
      <c r="M326" s="20">
        <f t="shared" si="7"/>
        <v>0</v>
      </c>
      <c r="N326" s="6" t="s">
        <v>1092</v>
      </c>
    </row>
    <row r="327" spans="1:14" ht="31.5" x14ac:dyDescent="0.25">
      <c r="A327" s="11" t="s">
        <v>1076</v>
      </c>
      <c r="B327" s="11" t="s">
        <v>1614</v>
      </c>
      <c r="C327" s="11" t="s">
        <v>17</v>
      </c>
      <c r="D327" s="11" t="s">
        <v>12</v>
      </c>
      <c r="E327" s="11" t="s">
        <v>1552</v>
      </c>
      <c r="F327" s="11" t="s">
        <v>1467</v>
      </c>
      <c r="G327" s="13">
        <v>45993</v>
      </c>
      <c r="H327" s="13">
        <v>45994</v>
      </c>
      <c r="I327" s="13">
        <v>46022</v>
      </c>
      <c r="J327" s="14">
        <v>1</v>
      </c>
      <c r="K327" s="3">
        <v>8000000</v>
      </c>
      <c r="L327" s="21">
        <v>8000000</v>
      </c>
      <c r="M327" s="20">
        <f t="shared" si="7"/>
        <v>0</v>
      </c>
      <c r="N327" s="6" t="s">
        <v>1093</v>
      </c>
    </row>
    <row r="328" spans="1:14" ht="31.5" x14ac:dyDescent="0.25">
      <c r="A328" s="11" t="s">
        <v>1077</v>
      </c>
      <c r="B328" s="11" t="s">
        <v>1083</v>
      </c>
      <c r="C328" s="11" t="s">
        <v>17</v>
      </c>
      <c r="D328" s="11" t="s">
        <v>12</v>
      </c>
      <c r="E328" s="11" t="s">
        <v>1553</v>
      </c>
      <c r="F328" s="11" t="s">
        <v>1468</v>
      </c>
      <c r="G328" s="13">
        <v>45993</v>
      </c>
      <c r="H328" s="13">
        <v>45994</v>
      </c>
      <c r="I328" s="13">
        <v>46022</v>
      </c>
      <c r="J328" s="14">
        <v>1</v>
      </c>
      <c r="K328" s="3">
        <v>4000000</v>
      </c>
      <c r="L328" s="21">
        <v>4000000</v>
      </c>
      <c r="M328" s="20">
        <f t="shared" si="7"/>
        <v>0</v>
      </c>
      <c r="N328" s="6" t="s">
        <v>1094</v>
      </c>
    </row>
    <row r="329" spans="1:14" ht="42" x14ac:dyDescent="0.25">
      <c r="A329" s="11" t="s">
        <v>1078</v>
      </c>
      <c r="B329" s="11" t="s">
        <v>1084</v>
      </c>
      <c r="C329" s="11" t="s">
        <v>17</v>
      </c>
      <c r="D329" s="11" t="s">
        <v>12</v>
      </c>
      <c r="E329" s="11" t="s">
        <v>1554</v>
      </c>
      <c r="F329" s="11" t="s">
        <v>1469</v>
      </c>
      <c r="G329" s="13">
        <v>45995</v>
      </c>
      <c r="H329" s="13">
        <v>45995</v>
      </c>
      <c r="I329" s="13">
        <v>46022</v>
      </c>
      <c r="J329" s="14">
        <v>1</v>
      </c>
      <c r="K329" s="3">
        <v>10000000</v>
      </c>
      <c r="L329" s="21">
        <v>0</v>
      </c>
      <c r="M329" s="20">
        <f t="shared" si="7"/>
        <v>-10000000</v>
      </c>
      <c r="N329" s="6" t="s">
        <v>1095</v>
      </c>
    </row>
    <row r="330" spans="1:14" ht="31.5" x14ac:dyDescent="0.25">
      <c r="A330" s="11" t="s">
        <v>1079</v>
      </c>
      <c r="B330" s="11" t="s">
        <v>1085</v>
      </c>
      <c r="C330" s="11" t="s">
        <v>35</v>
      </c>
      <c r="D330" s="11" t="s">
        <v>12</v>
      </c>
      <c r="E330" s="11" t="s">
        <v>1555</v>
      </c>
      <c r="F330" s="11" t="s">
        <v>1470</v>
      </c>
      <c r="G330" s="13">
        <v>45993</v>
      </c>
      <c r="H330" s="13">
        <v>45994</v>
      </c>
      <c r="I330" s="13">
        <v>46022</v>
      </c>
      <c r="J330" s="14">
        <v>1</v>
      </c>
      <c r="K330" s="3">
        <v>3600000</v>
      </c>
      <c r="L330" s="21">
        <v>3600000</v>
      </c>
      <c r="M330" s="20">
        <f t="shared" si="7"/>
        <v>0</v>
      </c>
      <c r="N330" s="6" t="s">
        <v>1096</v>
      </c>
    </row>
    <row r="331" spans="1:14" ht="31.5" x14ac:dyDescent="0.25">
      <c r="A331" s="11" t="s">
        <v>1143</v>
      </c>
      <c r="B331" s="11" t="s">
        <v>1615</v>
      </c>
      <c r="C331" s="11" t="s">
        <v>261</v>
      </c>
      <c r="D331" s="11" t="s">
        <v>12</v>
      </c>
      <c r="E331" s="11" t="s">
        <v>1148</v>
      </c>
      <c r="F331" s="11" t="s">
        <v>1471</v>
      </c>
      <c r="G331" s="13">
        <v>45986</v>
      </c>
      <c r="H331" s="13">
        <v>45987</v>
      </c>
      <c r="I331" s="13">
        <v>46022</v>
      </c>
      <c r="J331" s="14">
        <v>1</v>
      </c>
      <c r="K331" s="3">
        <v>3077778458</v>
      </c>
      <c r="L331" s="20">
        <v>1611111790.8299999</v>
      </c>
      <c r="M331" s="20">
        <f t="shared" si="7"/>
        <v>-1466666667.1700001</v>
      </c>
      <c r="N331" s="6" t="s">
        <v>1151</v>
      </c>
    </row>
    <row r="332" spans="1:14" ht="31.5" x14ac:dyDescent="0.25">
      <c r="A332" s="11" t="s">
        <v>1131</v>
      </c>
      <c r="B332" s="11" t="s">
        <v>1132</v>
      </c>
      <c r="C332" s="11" t="s">
        <v>217</v>
      </c>
      <c r="D332" s="11" t="s">
        <v>163</v>
      </c>
      <c r="E332" s="11" t="s">
        <v>1135</v>
      </c>
      <c r="F332" s="11" t="s">
        <v>1472</v>
      </c>
      <c r="G332" s="13">
        <v>46009</v>
      </c>
      <c r="H332" s="13">
        <v>46013</v>
      </c>
      <c r="I332" s="13">
        <v>46022</v>
      </c>
      <c r="J332" s="14">
        <v>1</v>
      </c>
      <c r="K332" s="3">
        <v>16706000</v>
      </c>
      <c r="L332" s="20">
        <v>0</v>
      </c>
      <c r="M332" s="20">
        <f t="shared" si="7"/>
        <v>-16706000</v>
      </c>
      <c r="N332" s="6" t="s">
        <v>1140</v>
      </c>
    </row>
    <row r="333" spans="1:14" ht="31.5" x14ac:dyDescent="0.25">
      <c r="A333" s="11" t="s">
        <v>1131</v>
      </c>
      <c r="B333" s="11" t="s">
        <v>1132</v>
      </c>
      <c r="C333" s="11" t="s">
        <v>217</v>
      </c>
      <c r="D333" s="11" t="s">
        <v>163</v>
      </c>
      <c r="E333" s="11" t="s">
        <v>1136</v>
      </c>
      <c r="F333" s="11" t="s">
        <v>1473</v>
      </c>
      <c r="G333" s="13">
        <v>46009</v>
      </c>
      <c r="H333" s="13">
        <v>46013</v>
      </c>
      <c r="I333" s="13">
        <v>46022</v>
      </c>
      <c r="J333" s="14">
        <v>1</v>
      </c>
      <c r="K333" s="3">
        <v>26920000</v>
      </c>
      <c r="L333" s="20">
        <v>0</v>
      </c>
      <c r="M333" s="20">
        <f t="shared" si="7"/>
        <v>-26920000</v>
      </c>
      <c r="N333" s="6" t="s">
        <v>1140</v>
      </c>
    </row>
    <row r="334" spans="1:14" ht="31.5" x14ac:dyDescent="0.25">
      <c r="A334" s="11" t="s">
        <v>1131</v>
      </c>
      <c r="B334" s="11" t="s">
        <v>1132</v>
      </c>
      <c r="C334" s="11" t="s">
        <v>217</v>
      </c>
      <c r="D334" s="11" t="s">
        <v>163</v>
      </c>
      <c r="E334" s="11" t="s">
        <v>1137</v>
      </c>
      <c r="F334" s="11" t="s">
        <v>1474</v>
      </c>
      <c r="G334" s="13">
        <v>46009</v>
      </c>
      <c r="H334" s="13">
        <v>46013</v>
      </c>
      <c r="I334" s="13">
        <v>46022</v>
      </c>
      <c r="J334" s="14">
        <v>1</v>
      </c>
      <c r="K334" s="3">
        <v>773500</v>
      </c>
      <c r="L334" s="20">
        <v>0</v>
      </c>
      <c r="M334" s="20">
        <f t="shared" si="7"/>
        <v>-773500</v>
      </c>
      <c r="N334" s="6" t="s">
        <v>1140</v>
      </c>
    </row>
    <row r="335" spans="1:14" ht="31.5" x14ac:dyDescent="0.25">
      <c r="A335" s="11" t="s">
        <v>749</v>
      </c>
      <c r="B335" s="11" t="s">
        <v>750</v>
      </c>
      <c r="C335" s="11" t="s">
        <v>1183</v>
      </c>
      <c r="D335" s="11" t="s">
        <v>163</v>
      </c>
      <c r="E335" s="11" t="s">
        <v>751</v>
      </c>
      <c r="F335" s="11" t="s">
        <v>1475</v>
      </c>
      <c r="G335" s="13">
        <v>45954</v>
      </c>
      <c r="H335" s="13">
        <v>45965</v>
      </c>
      <c r="I335" s="13">
        <v>46053</v>
      </c>
      <c r="J335" s="14">
        <f t="shared" ref="J335:J348" ca="1" si="8">(TODAY()-H335)/(I335-H335)</f>
        <v>1.0227272727272727</v>
      </c>
      <c r="K335" s="3">
        <v>88981488</v>
      </c>
      <c r="L335" s="20">
        <v>24804674</v>
      </c>
      <c r="M335" s="20">
        <f t="shared" si="7"/>
        <v>-64176814</v>
      </c>
      <c r="N335" s="6" t="s">
        <v>1497</v>
      </c>
    </row>
    <row r="336" spans="1:14" ht="31.5" x14ac:dyDescent="0.25">
      <c r="A336" s="11" t="s">
        <v>871</v>
      </c>
      <c r="B336" s="11" t="s">
        <v>1188</v>
      </c>
      <c r="C336" s="11" t="s">
        <v>217</v>
      </c>
      <c r="D336" s="11" t="s">
        <v>163</v>
      </c>
      <c r="E336" s="11" t="s">
        <v>1556</v>
      </c>
      <c r="F336" s="11" t="s">
        <v>1412</v>
      </c>
      <c r="G336" s="13">
        <v>45982</v>
      </c>
      <c r="H336" s="13">
        <v>45994</v>
      </c>
      <c r="I336" s="13">
        <v>45995</v>
      </c>
      <c r="J336" s="14">
        <v>1</v>
      </c>
      <c r="K336" s="3">
        <v>2735344</v>
      </c>
      <c r="L336" s="20">
        <v>0</v>
      </c>
      <c r="M336" s="20">
        <f t="shared" si="7"/>
        <v>-2735344</v>
      </c>
      <c r="N336" s="6" t="s">
        <v>1498</v>
      </c>
    </row>
    <row r="337" spans="1:14" ht="31.5" x14ac:dyDescent="0.25">
      <c r="A337" s="11" t="s">
        <v>1129</v>
      </c>
      <c r="B337" s="11" t="s">
        <v>1133</v>
      </c>
      <c r="C337" s="11" t="s">
        <v>217</v>
      </c>
      <c r="D337" s="11" t="s">
        <v>163</v>
      </c>
      <c r="E337" s="11" t="s">
        <v>1138</v>
      </c>
      <c r="F337" s="11" t="s">
        <v>1476</v>
      </c>
      <c r="G337" s="13">
        <v>46010</v>
      </c>
      <c r="H337" s="13">
        <v>46014</v>
      </c>
      <c r="I337" s="13">
        <v>46022</v>
      </c>
      <c r="J337" s="14">
        <v>1</v>
      </c>
      <c r="K337" s="3">
        <v>31840763</v>
      </c>
      <c r="L337" s="20">
        <v>0</v>
      </c>
      <c r="M337" s="20">
        <f t="shared" si="7"/>
        <v>-31840763</v>
      </c>
      <c r="N337" s="6" t="s">
        <v>1141</v>
      </c>
    </row>
    <row r="338" spans="1:14" ht="31.5" x14ac:dyDescent="0.25">
      <c r="A338" s="11" t="s">
        <v>1130</v>
      </c>
      <c r="B338" s="11" t="s">
        <v>1134</v>
      </c>
      <c r="C338" s="11" t="s">
        <v>217</v>
      </c>
      <c r="D338" s="11" t="s">
        <v>163</v>
      </c>
      <c r="E338" s="11" t="s">
        <v>1139</v>
      </c>
      <c r="F338" s="11" t="s">
        <v>1477</v>
      </c>
      <c r="G338" s="13">
        <v>46017</v>
      </c>
      <c r="H338" s="13">
        <v>46020</v>
      </c>
      <c r="I338" s="13">
        <v>46022</v>
      </c>
      <c r="J338" s="14">
        <v>1</v>
      </c>
      <c r="K338" s="3">
        <v>14769500</v>
      </c>
      <c r="L338" s="20">
        <v>0</v>
      </c>
      <c r="M338" s="20">
        <f t="shared" si="7"/>
        <v>-14769500</v>
      </c>
      <c r="N338" s="6" t="s">
        <v>1142</v>
      </c>
    </row>
    <row r="339" spans="1:14" ht="42" x14ac:dyDescent="0.25">
      <c r="A339" s="11" t="s">
        <v>1144</v>
      </c>
      <c r="B339" s="11" t="s">
        <v>1146</v>
      </c>
      <c r="C339" s="11" t="s">
        <v>1147</v>
      </c>
      <c r="D339" s="11" t="s">
        <v>12</v>
      </c>
      <c r="E339" s="11" t="s">
        <v>1149</v>
      </c>
      <c r="F339" s="11" t="s">
        <v>1478</v>
      </c>
      <c r="G339" s="13">
        <v>45986</v>
      </c>
      <c r="H339" s="13">
        <v>45987</v>
      </c>
      <c r="I339" s="13">
        <v>46022</v>
      </c>
      <c r="J339" s="14">
        <v>1</v>
      </c>
      <c r="K339" s="3">
        <v>106000000</v>
      </c>
      <c r="L339" s="20">
        <v>0</v>
      </c>
      <c r="M339" s="20">
        <f t="shared" si="7"/>
        <v>-106000000</v>
      </c>
      <c r="N339" s="6" t="s">
        <v>1152</v>
      </c>
    </row>
    <row r="340" spans="1:14" ht="42" x14ac:dyDescent="0.25">
      <c r="A340" s="11" t="s">
        <v>1145</v>
      </c>
      <c r="B340" s="11" t="s">
        <v>1616</v>
      </c>
      <c r="C340" s="11" t="s">
        <v>162</v>
      </c>
      <c r="D340" s="11" t="s">
        <v>12</v>
      </c>
      <c r="E340" s="11" t="s">
        <v>1150</v>
      </c>
      <c r="F340" s="11" t="s">
        <v>1479</v>
      </c>
      <c r="G340" s="13">
        <v>45987</v>
      </c>
      <c r="H340" s="13">
        <v>46008</v>
      </c>
      <c r="I340" s="13">
        <v>46081</v>
      </c>
      <c r="J340" s="14">
        <f t="shared" ca="1" si="8"/>
        <v>0.64383561643835618</v>
      </c>
      <c r="K340" s="3">
        <v>335720000</v>
      </c>
      <c r="L340" s="20">
        <v>0</v>
      </c>
      <c r="M340" s="20">
        <f t="shared" si="7"/>
        <v>-335720000</v>
      </c>
      <c r="N340" s="6" t="s">
        <v>1153</v>
      </c>
    </row>
    <row r="341" spans="1:14" ht="31.5" x14ac:dyDescent="0.25">
      <c r="A341" s="11" t="s">
        <v>1154</v>
      </c>
      <c r="B341" s="11" t="s">
        <v>1161</v>
      </c>
      <c r="C341" s="11" t="s">
        <v>11</v>
      </c>
      <c r="D341" s="11" t="s">
        <v>12</v>
      </c>
      <c r="E341" s="11" t="s">
        <v>1168</v>
      </c>
      <c r="F341" s="11" t="s">
        <v>1227</v>
      </c>
      <c r="G341" s="13">
        <v>46007</v>
      </c>
      <c r="H341" s="13">
        <v>46008</v>
      </c>
      <c r="I341" s="13">
        <v>46203</v>
      </c>
      <c r="J341" s="14">
        <f t="shared" ca="1" si="8"/>
        <v>0.24102564102564103</v>
      </c>
      <c r="K341" s="3">
        <v>25726000</v>
      </c>
      <c r="L341" s="20">
        <v>0</v>
      </c>
      <c r="M341" s="20">
        <f t="shared" si="7"/>
        <v>-25726000</v>
      </c>
      <c r="N341" s="6" t="s">
        <v>1171</v>
      </c>
    </row>
    <row r="342" spans="1:14" ht="31.5" x14ac:dyDescent="0.25">
      <c r="A342" s="11" t="s">
        <v>1155</v>
      </c>
      <c r="B342" s="11" t="s">
        <v>1162</v>
      </c>
      <c r="C342" s="11" t="s">
        <v>11</v>
      </c>
      <c r="D342" s="11" t="s">
        <v>12</v>
      </c>
      <c r="E342" s="11" t="s">
        <v>1169</v>
      </c>
      <c r="F342" s="11" t="s">
        <v>1480</v>
      </c>
      <c r="G342" s="13">
        <v>46007</v>
      </c>
      <c r="H342" s="13">
        <v>46009</v>
      </c>
      <c r="I342" s="13">
        <v>46203</v>
      </c>
      <c r="J342" s="14">
        <f t="shared" ca="1" si="8"/>
        <v>0.23711340206185566</v>
      </c>
      <c r="K342" s="3">
        <v>25350000</v>
      </c>
      <c r="L342" s="20">
        <v>0</v>
      </c>
      <c r="M342" s="20">
        <f t="shared" si="7"/>
        <v>-25350000</v>
      </c>
      <c r="N342" s="6" t="s">
        <v>1172</v>
      </c>
    </row>
    <row r="343" spans="1:14" ht="31.5" x14ac:dyDescent="0.25">
      <c r="A343" s="11" t="s">
        <v>1156</v>
      </c>
      <c r="B343" s="11" t="s">
        <v>1163</v>
      </c>
      <c r="C343" s="11" t="s">
        <v>11</v>
      </c>
      <c r="D343" s="11" t="s">
        <v>12</v>
      </c>
      <c r="E343" s="11" t="s">
        <v>13</v>
      </c>
      <c r="F343" s="11" t="s">
        <v>1189</v>
      </c>
      <c r="G343" s="13">
        <v>46007</v>
      </c>
      <c r="H343" s="13">
        <v>46007</v>
      </c>
      <c r="I343" s="13">
        <v>46203</v>
      </c>
      <c r="J343" s="14">
        <f t="shared" ca="1" si="8"/>
        <v>0.24489795918367346</v>
      </c>
      <c r="K343" s="3">
        <v>3553751454</v>
      </c>
      <c r="L343" s="20">
        <v>0</v>
      </c>
      <c r="M343" s="20">
        <f t="shared" si="7"/>
        <v>-3553751454</v>
      </c>
      <c r="N343" s="6" t="s">
        <v>1173</v>
      </c>
    </row>
    <row r="344" spans="1:14" ht="31.5" x14ac:dyDescent="0.25">
      <c r="A344" s="11" t="s">
        <v>1157</v>
      </c>
      <c r="B344" s="11" t="s">
        <v>1164</v>
      </c>
      <c r="C344" s="11" t="s">
        <v>11</v>
      </c>
      <c r="D344" s="11" t="s">
        <v>12</v>
      </c>
      <c r="E344" s="11" t="s">
        <v>141</v>
      </c>
      <c r="F344" s="11" t="s">
        <v>1225</v>
      </c>
      <c r="G344" s="13">
        <v>46007</v>
      </c>
      <c r="H344" s="13">
        <v>46009</v>
      </c>
      <c r="I344" s="13">
        <v>46203</v>
      </c>
      <c r="J344" s="14">
        <f t="shared" ca="1" si="8"/>
        <v>0.23711340206185566</v>
      </c>
      <c r="K344" s="3">
        <v>29808310</v>
      </c>
      <c r="L344" s="20">
        <v>0</v>
      </c>
      <c r="M344" s="20">
        <f t="shared" si="7"/>
        <v>-29808310</v>
      </c>
      <c r="N344" s="6" t="s">
        <v>1174</v>
      </c>
    </row>
    <row r="345" spans="1:14" ht="31.5" x14ac:dyDescent="0.25">
      <c r="A345" s="11" t="s">
        <v>1158</v>
      </c>
      <c r="B345" s="11" t="s">
        <v>1165</v>
      </c>
      <c r="C345" s="11" t="s">
        <v>11</v>
      </c>
      <c r="D345" s="11" t="s">
        <v>12</v>
      </c>
      <c r="E345" s="11" t="s">
        <v>601</v>
      </c>
      <c r="F345" s="11" t="s">
        <v>1341</v>
      </c>
      <c r="G345" s="13">
        <v>46007</v>
      </c>
      <c r="H345" s="13">
        <v>46008</v>
      </c>
      <c r="I345" s="13">
        <v>46203</v>
      </c>
      <c r="J345" s="14">
        <f t="shared" ca="1" si="8"/>
        <v>0.24102564102564103</v>
      </c>
      <c r="K345" s="3">
        <v>19600504</v>
      </c>
      <c r="L345" s="20">
        <v>0</v>
      </c>
      <c r="M345" s="20">
        <f t="shared" si="7"/>
        <v>-19600504</v>
      </c>
      <c r="N345" s="6" t="s">
        <v>1175</v>
      </c>
    </row>
    <row r="346" spans="1:14" ht="31.5" x14ac:dyDescent="0.25">
      <c r="A346" s="11" t="s">
        <v>1159</v>
      </c>
      <c r="B346" s="11" t="s">
        <v>1166</v>
      </c>
      <c r="C346" s="11" t="s">
        <v>11</v>
      </c>
      <c r="D346" s="11" t="s">
        <v>12</v>
      </c>
      <c r="E346" s="11" t="s">
        <v>1170</v>
      </c>
      <c r="F346" s="11" t="s">
        <v>1229</v>
      </c>
      <c r="G346" s="13">
        <v>46007</v>
      </c>
      <c r="H346" s="13">
        <v>46008</v>
      </c>
      <c r="I346" s="13">
        <v>46203</v>
      </c>
      <c r="J346" s="14">
        <f t="shared" ca="1" si="8"/>
        <v>0.24102564102564103</v>
      </c>
      <c r="K346" s="3">
        <v>26424664</v>
      </c>
      <c r="L346" s="20">
        <v>0</v>
      </c>
      <c r="M346" s="20">
        <f t="shared" si="7"/>
        <v>-26424664</v>
      </c>
      <c r="N346" s="6" t="s">
        <v>1176</v>
      </c>
    </row>
    <row r="347" spans="1:14" ht="31.5" x14ac:dyDescent="0.25">
      <c r="A347" s="11" t="s">
        <v>1160</v>
      </c>
      <c r="B347" s="11" t="s">
        <v>1167</v>
      </c>
      <c r="C347" s="11" t="s">
        <v>11</v>
      </c>
      <c r="D347" s="11" t="s">
        <v>12</v>
      </c>
      <c r="E347" s="11" t="s">
        <v>151</v>
      </c>
      <c r="F347" s="11" t="s">
        <v>1228</v>
      </c>
      <c r="G347" s="13">
        <v>46007</v>
      </c>
      <c r="H347" s="13">
        <v>46008</v>
      </c>
      <c r="I347" s="13">
        <v>46188</v>
      </c>
      <c r="J347" s="14">
        <f t="shared" ca="1" si="8"/>
        <v>0.26111111111111113</v>
      </c>
      <c r="K347" s="3">
        <v>30533380</v>
      </c>
      <c r="L347" s="20">
        <v>0</v>
      </c>
      <c r="M347" s="20">
        <f t="shared" si="7"/>
        <v>-30533380</v>
      </c>
      <c r="N347" s="6" t="s">
        <v>1177</v>
      </c>
    </row>
    <row r="348" spans="1:14" ht="52.5" x14ac:dyDescent="0.25">
      <c r="A348" s="10" t="s">
        <v>1698</v>
      </c>
      <c r="B348" s="10" t="s">
        <v>1699</v>
      </c>
      <c r="C348" s="23" t="s">
        <v>198</v>
      </c>
      <c r="D348" s="24" t="s">
        <v>207</v>
      </c>
      <c r="E348" s="10" t="s">
        <v>1698</v>
      </c>
      <c r="F348" s="25" t="s">
        <v>1700</v>
      </c>
      <c r="G348" s="12">
        <v>46021</v>
      </c>
      <c r="H348" s="12">
        <v>46021</v>
      </c>
      <c r="I348" s="12">
        <v>46203</v>
      </c>
      <c r="J348" s="14">
        <f t="shared" ca="1" si="8"/>
        <v>0.18681318681318682</v>
      </c>
      <c r="K348" s="26">
        <v>1019983200</v>
      </c>
      <c r="L348" s="20">
        <v>0</v>
      </c>
      <c r="M348" s="20">
        <f t="shared" si="7"/>
        <v>-1019983200</v>
      </c>
      <c r="N348" s="29" t="s">
        <v>1701</v>
      </c>
    </row>
    <row r="349" spans="1:14" ht="31.5" x14ac:dyDescent="0.25">
      <c r="A349" s="10">
        <v>140779</v>
      </c>
      <c r="B349" s="11" t="s">
        <v>1043</v>
      </c>
      <c r="C349" s="11" t="s">
        <v>1044</v>
      </c>
      <c r="D349" s="11" t="s">
        <v>1045</v>
      </c>
      <c r="E349" s="10" t="s">
        <v>1046</v>
      </c>
      <c r="F349" s="10" t="s">
        <v>1499</v>
      </c>
      <c r="G349" s="12">
        <v>45674</v>
      </c>
      <c r="H349" s="12">
        <v>45674</v>
      </c>
      <c r="I349" s="12">
        <v>45974</v>
      </c>
      <c r="J349" s="14">
        <v>1</v>
      </c>
      <c r="K349" s="3">
        <v>556066375.13</v>
      </c>
      <c r="L349" s="20">
        <v>505361724.74000001</v>
      </c>
      <c r="M349" s="20">
        <f t="shared" si="7"/>
        <v>-50704650.389999986</v>
      </c>
      <c r="N349" s="6" t="s">
        <v>1502</v>
      </c>
    </row>
    <row r="350" spans="1:14" ht="31.5" x14ac:dyDescent="0.25">
      <c r="A350" s="10">
        <v>142453</v>
      </c>
      <c r="B350" s="11" t="s">
        <v>1047</v>
      </c>
      <c r="C350" s="11" t="s">
        <v>1044</v>
      </c>
      <c r="D350" s="11" t="s">
        <v>1048</v>
      </c>
      <c r="E350" s="10" t="s">
        <v>1049</v>
      </c>
      <c r="F350" s="10" t="s">
        <v>1499</v>
      </c>
      <c r="G350" s="12">
        <v>45714</v>
      </c>
      <c r="H350" s="12">
        <v>45714</v>
      </c>
      <c r="I350" s="12">
        <v>45991</v>
      </c>
      <c r="J350" s="14">
        <v>1</v>
      </c>
      <c r="K350" s="3">
        <v>349997364.07999998</v>
      </c>
      <c r="L350" s="20">
        <v>314675213</v>
      </c>
      <c r="M350" s="20">
        <f t="shared" si="7"/>
        <v>-35322151.079999983</v>
      </c>
      <c r="N350" s="6" t="s">
        <v>1503</v>
      </c>
    </row>
    <row r="351" spans="1:14" ht="31.5" x14ac:dyDescent="0.25">
      <c r="A351" s="10">
        <v>143360</v>
      </c>
      <c r="B351" s="11" t="s">
        <v>1050</v>
      </c>
      <c r="C351" s="11" t="s">
        <v>1044</v>
      </c>
      <c r="D351" s="11" t="s">
        <v>1051</v>
      </c>
      <c r="E351" s="10" t="s">
        <v>1052</v>
      </c>
      <c r="F351" s="10" t="s">
        <v>1499</v>
      </c>
      <c r="G351" s="12">
        <v>45730</v>
      </c>
      <c r="H351" s="12">
        <v>45730</v>
      </c>
      <c r="I351" s="12">
        <v>45991</v>
      </c>
      <c r="J351" s="14">
        <v>1</v>
      </c>
      <c r="K351" s="3">
        <v>206010972</v>
      </c>
      <c r="L351" s="20">
        <v>206010972</v>
      </c>
      <c r="M351" s="20">
        <f t="shared" si="7"/>
        <v>0</v>
      </c>
      <c r="N351" s="6" t="s">
        <v>1504</v>
      </c>
    </row>
    <row r="352" spans="1:14" ht="31.5" x14ac:dyDescent="0.25">
      <c r="A352" s="10">
        <v>143441</v>
      </c>
      <c r="B352" s="11" t="s">
        <v>1053</v>
      </c>
      <c r="C352" s="11" t="s">
        <v>1044</v>
      </c>
      <c r="D352" s="11" t="s">
        <v>1054</v>
      </c>
      <c r="E352" s="10" t="s">
        <v>1055</v>
      </c>
      <c r="F352" s="10" t="s">
        <v>1499</v>
      </c>
      <c r="G352" s="12">
        <v>45733</v>
      </c>
      <c r="H352" s="12">
        <v>45733</v>
      </c>
      <c r="I352" s="12">
        <v>45762</v>
      </c>
      <c r="J352" s="14">
        <v>1</v>
      </c>
      <c r="K352" s="3">
        <v>25186350</v>
      </c>
      <c r="L352" s="20">
        <v>25186350</v>
      </c>
      <c r="M352" s="20">
        <f t="shared" si="7"/>
        <v>0</v>
      </c>
      <c r="N352" s="6" t="s">
        <v>1505</v>
      </c>
    </row>
    <row r="353" spans="1:14" ht="31.5" x14ac:dyDescent="0.25">
      <c r="A353" s="10">
        <v>143442</v>
      </c>
      <c r="B353" s="11" t="s">
        <v>1053</v>
      </c>
      <c r="C353" s="11" t="s">
        <v>1044</v>
      </c>
      <c r="D353" s="11" t="s">
        <v>1054</v>
      </c>
      <c r="E353" s="10" t="s">
        <v>1056</v>
      </c>
      <c r="F353" s="10" t="s">
        <v>1499</v>
      </c>
      <c r="G353" s="12">
        <v>45733</v>
      </c>
      <c r="H353" s="12">
        <v>45733</v>
      </c>
      <c r="I353" s="12">
        <v>45762</v>
      </c>
      <c r="J353" s="14">
        <v>1</v>
      </c>
      <c r="K353" s="3">
        <v>94394799</v>
      </c>
      <c r="L353" s="20">
        <v>94394799</v>
      </c>
      <c r="M353" s="20">
        <f t="shared" si="7"/>
        <v>0</v>
      </c>
      <c r="N353" s="6" t="s">
        <v>1506</v>
      </c>
    </row>
    <row r="354" spans="1:14" ht="21" x14ac:dyDescent="0.25">
      <c r="A354" s="10">
        <v>144821</v>
      </c>
      <c r="B354" s="11" t="s">
        <v>1057</v>
      </c>
      <c r="C354" s="11" t="s">
        <v>1044</v>
      </c>
      <c r="D354" s="11" t="s">
        <v>1054</v>
      </c>
      <c r="E354" s="10" t="s">
        <v>1058</v>
      </c>
      <c r="F354" s="10" t="s">
        <v>1499</v>
      </c>
      <c r="G354" s="12">
        <v>45758</v>
      </c>
      <c r="H354" s="12">
        <v>45758</v>
      </c>
      <c r="I354" s="12">
        <v>45789</v>
      </c>
      <c r="J354" s="14">
        <v>1</v>
      </c>
      <c r="K354" s="3">
        <v>4932550</v>
      </c>
      <c r="L354" s="20">
        <v>4932550</v>
      </c>
      <c r="M354" s="20">
        <f t="shared" si="7"/>
        <v>0</v>
      </c>
      <c r="N354" s="6" t="s">
        <v>1059</v>
      </c>
    </row>
    <row r="355" spans="1:14" ht="31.5" x14ac:dyDescent="0.25">
      <c r="A355" s="10">
        <v>145018</v>
      </c>
      <c r="B355" s="11" t="s">
        <v>1060</v>
      </c>
      <c r="C355" s="11" t="s">
        <v>1044</v>
      </c>
      <c r="D355" s="11" t="s">
        <v>1054</v>
      </c>
      <c r="E355" s="10" t="s">
        <v>1058</v>
      </c>
      <c r="F355" s="10" t="s">
        <v>1499</v>
      </c>
      <c r="G355" s="12">
        <v>45763</v>
      </c>
      <c r="H355" s="12">
        <v>45763</v>
      </c>
      <c r="I355" s="12">
        <v>45791</v>
      </c>
      <c r="J355" s="14">
        <v>1</v>
      </c>
      <c r="K355" s="3">
        <v>9724323</v>
      </c>
      <c r="L355" s="20">
        <v>9724323</v>
      </c>
      <c r="M355" s="20">
        <f t="shared" si="7"/>
        <v>0</v>
      </c>
      <c r="N355" s="6" t="s">
        <v>1061</v>
      </c>
    </row>
    <row r="356" spans="1:14" ht="31.5" x14ac:dyDescent="0.25">
      <c r="A356" s="10">
        <v>149435</v>
      </c>
      <c r="B356" s="11" t="s">
        <v>1062</v>
      </c>
      <c r="C356" s="11" t="s">
        <v>1044</v>
      </c>
      <c r="D356" s="11" t="s">
        <v>1054</v>
      </c>
      <c r="E356" s="10" t="s">
        <v>1056</v>
      </c>
      <c r="F356" s="10" t="s">
        <v>1499</v>
      </c>
      <c r="G356" s="12">
        <v>45863</v>
      </c>
      <c r="H356" s="12">
        <v>45863</v>
      </c>
      <c r="I356" s="12">
        <v>45961</v>
      </c>
      <c r="J356" s="14">
        <v>1</v>
      </c>
      <c r="K356" s="3">
        <v>13847720</v>
      </c>
      <c r="L356" s="20">
        <v>13847720</v>
      </c>
      <c r="M356" s="20">
        <f t="shared" si="7"/>
        <v>0</v>
      </c>
      <c r="N356" s="6" t="s">
        <v>1063</v>
      </c>
    </row>
    <row r="357" spans="1:14" ht="31.5" x14ac:dyDescent="0.25">
      <c r="A357" s="10">
        <v>153241</v>
      </c>
      <c r="B357" s="11" t="s">
        <v>1064</v>
      </c>
      <c r="C357" s="11" t="s">
        <v>1044</v>
      </c>
      <c r="D357" s="11" t="s">
        <v>1054</v>
      </c>
      <c r="E357" s="10" t="s">
        <v>1065</v>
      </c>
      <c r="F357" s="10" t="s">
        <v>1499</v>
      </c>
      <c r="G357" s="13">
        <v>45940</v>
      </c>
      <c r="H357" s="13">
        <v>45940</v>
      </c>
      <c r="I357" s="13">
        <v>45971</v>
      </c>
      <c r="J357" s="14">
        <v>1</v>
      </c>
      <c r="K357" s="3">
        <v>34673500</v>
      </c>
      <c r="L357" s="20">
        <v>34673500</v>
      </c>
      <c r="M357" s="20">
        <f t="shared" si="7"/>
        <v>0</v>
      </c>
      <c r="N357" s="6" t="s">
        <v>1066</v>
      </c>
    </row>
    <row r="358" spans="1:14" ht="31.5" x14ac:dyDescent="0.25">
      <c r="A358" s="10">
        <v>153242</v>
      </c>
      <c r="B358" s="11" t="s">
        <v>1064</v>
      </c>
      <c r="C358" s="11" t="s">
        <v>1044</v>
      </c>
      <c r="D358" s="11" t="s">
        <v>1054</v>
      </c>
      <c r="E358" s="10" t="s">
        <v>1501</v>
      </c>
      <c r="F358" s="10" t="s">
        <v>1499</v>
      </c>
      <c r="G358" s="13">
        <v>45940</v>
      </c>
      <c r="H358" s="13">
        <v>45940</v>
      </c>
      <c r="I358" s="13">
        <v>45971</v>
      </c>
      <c r="J358" s="14">
        <v>1</v>
      </c>
      <c r="K358" s="3">
        <v>11911765</v>
      </c>
      <c r="L358" s="20">
        <v>11911765</v>
      </c>
      <c r="M358" s="20">
        <f t="shared" si="7"/>
        <v>0</v>
      </c>
      <c r="N358" s="6" t="s">
        <v>1067</v>
      </c>
    </row>
    <row r="359" spans="1:14" ht="31.5" x14ac:dyDescent="0.25">
      <c r="A359" s="10">
        <v>155207</v>
      </c>
      <c r="B359" s="11" t="s">
        <v>1097</v>
      </c>
      <c r="C359" s="11" t="s">
        <v>1044</v>
      </c>
      <c r="D359" s="11" t="s">
        <v>1109</v>
      </c>
      <c r="E359" s="10" t="s">
        <v>1111</v>
      </c>
      <c r="F359" s="10" t="s">
        <v>1499</v>
      </c>
      <c r="G359" s="13">
        <v>45973</v>
      </c>
      <c r="H359" s="13">
        <v>45973</v>
      </c>
      <c r="I359" s="13">
        <v>46203</v>
      </c>
      <c r="J359" s="14">
        <f ca="1">(TODAY()-H359)/(I359-H359)</f>
        <v>0.35652173913043478</v>
      </c>
      <c r="K359" s="3">
        <v>634761582.75999999</v>
      </c>
      <c r="L359" s="20">
        <v>0</v>
      </c>
      <c r="M359" s="20">
        <f t="shared" si="7"/>
        <v>-634761582.75999999</v>
      </c>
      <c r="N359" s="6" t="s">
        <v>1117</v>
      </c>
    </row>
    <row r="360" spans="1:14" ht="31.5" x14ac:dyDescent="0.25">
      <c r="A360" s="10">
        <v>158063</v>
      </c>
      <c r="B360" s="11" t="s">
        <v>1098</v>
      </c>
      <c r="C360" s="11" t="s">
        <v>1044</v>
      </c>
      <c r="D360" s="11" t="s">
        <v>1054</v>
      </c>
      <c r="E360" s="10" t="s">
        <v>1112</v>
      </c>
      <c r="F360" s="10" t="s">
        <v>1499</v>
      </c>
      <c r="G360" s="13">
        <v>46007</v>
      </c>
      <c r="H360" s="13">
        <v>46007</v>
      </c>
      <c r="I360" s="13">
        <v>46017</v>
      </c>
      <c r="J360" s="14">
        <v>1</v>
      </c>
      <c r="K360" s="3">
        <v>20000000</v>
      </c>
      <c r="L360" s="20">
        <v>0</v>
      </c>
      <c r="M360" s="20">
        <f t="shared" si="7"/>
        <v>-20000000</v>
      </c>
      <c r="N360" s="6" t="s">
        <v>1118</v>
      </c>
    </row>
    <row r="361" spans="1:14" ht="31.5" x14ac:dyDescent="0.25">
      <c r="A361" s="10">
        <v>158843</v>
      </c>
      <c r="B361" s="11" t="s">
        <v>1099</v>
      </c>
      <c r="C361" s="11" t="s">
        <v>1044</v>
      </c>
      <c r="D361" s="11" t="s">
        <v>1110</v>
      </c>
      <c r="E361" s="10" t="s">
        <v>1113</v>
      </c>
      <c r="F361" s="10" t="s">
        <v>1499</v>
      </c>
      <c r="G361" s="13">
        <v>46007</v>
      </c>
      <c r="H361" s="13">
        <v>46007</v>
      </c>
      <c r="I361" s="13">
        <v>46017</v>
      </c>
      <c r="J361" s="14">
        <v>1</v>
      </c>
      <c r="K361" s="3">
        <v>59988240</v>
      </c>
      <c r="L361" s="20">
        <v>0</v>
      </c>
      <c r="M361" s="20">
        <f t="shared" si="7"/>
        <v>-59988240</v>
      </c>
      <c r="N361" s="6" t="s">
        <v>1119</v>
      </c>
    </row>
    <row r="362" spans="1:14" ht="31.5" x14ac:dyDescent="0.25">
      <c r="A362" s="10">
        <v>159120</v>
      </c>
      <c r="B362" s="11" t="s">
        <v>1100</v>
      </c>
      <c r="C362" s="11" t="s">
        <v>1044</v>
      </c>
      <c r="D362" s="11" t="s">
        <v>1110</v>
      </c>
      <c r="E362" s="10" t="s">
        <v>1114</v>
      </c>
      <c r="F362" s="10" t="s">
        <v>1499</v>
      </c>
      <c r="G362" s="13">
        <v>46017</v>
      </c>
      <c r="H362" s="13">
        <v>46017</v>
      </c>
      <c r="I362" s="13">
        <v>46203</v>
      </c>
      <c r="J362" s="14">
        <f t="shared" ref="J362:J370" ca="1" si="9">(TODAY()-H362)/(I362-H362)</f>
        <v>0.20430107526881722</v>
      </c>
      <c r="K362" s="3">
        <v>593690000</v>
      </c>
      <c r="L362" s="20">
        <v>0</v>
      </c>
      <c r="M362" s="20">
        <f t="shared" si="7"/>
        <v>-593690000</v>
      </c>
      <c r="N362" s="6" t="s">
        <v>1120</v>
      </c>
    </row>
    <row r="363" spans="1:14" ht="31.5" x14ac:dyDescent="0.25">
      <c r="A363" s="10">
        <v>159217</v>
      </c>
      <c r="B363" s="11" t="s">
        <v>1101</v>
      </c>
      <c r="C363" s="11" t="s">
        <v>1044</v>
      </c>
      <c r="D363" s="11" t="s">
        <v>1109</v>
      </c>
      <c r="E363" s="10" t="s">
        <v>1115</v>
      </c>
      <c r="F363" s="10" t="s">
        <v>1499</v>
      </c>
      <c r="G363" s="13">
        <v>46021</v>
      </c>
      <c r="H363" s="13">
        <v>46021</v>
      </c>
      <c r="I363" s="13">
        <v>46203</v>
      </c>
      <c r="J363" s="14">
        <f t="shared" ca="1" si="9"/>
        <v>0.18681318681318682</v>
      </c>
      <c r="K363" s="3">
        <v>25068219</v>
      </c>
      <c r="L363" s="20">
        <v>0</v>
      </c>
      <c r="M363" s="20">
        <f t="shared" si="7"/>
        <v>-25068219</v>
      </c>
      <c r="N363" s="6" t="s">
        <v>1121</v>
      </c>
    </row>
    <row r="364" spans="1:14" ht="31.5" x14ac:dyDescent="0.25">
      <c r="A364" s="10">
        <v>159218</v>
      </c>
      <c r="B364" s="11" t="s">
        <v>1102</v>
      </c>
      <c r="C364" s="11" t="s">
        <v>1044</v>
      </c>
      <c r="D364" s="11" t="s">
        <v>1109</v>
      </c>
      <c r="E364" s="10" t="s">
        <v>1115</v>
      </c>
      <c r="F364" s="10" t="s">
        <v>1499</v>
      </c>
      <c r="G364" s="13">
        <v>46021</v>
      </c>
      <c r="H364" s="13">
        <v>46021</v>
      </c>
      <c r="I364" s="13">
        <v>46203</v>
      </c>
      <c r="J364" s="14">
        <f t="shared" ca="1" si="9"/>
        <v>0.18681318681318682</v>
      </c>
      <c r="K364" s="3">
        <v>27953052</v>
      </c>
      <c r="L364" s="20">
        <v>0</v>
      </c>
      <c r="M364" s="20">
        <f t="shared" si="7"/>
        <v>-27953052</v>
      </c>
      <c r="N364" s="6" t="s">
        <v>1122</v>
      </c>
    </row>
    <row r="365" spans="1:14" ht="31.5" x14ac:dyDescent="0.25">
      <c r="A365" s="10">
        <v>159219</v>
      </c>
      <c r="B365" s="11" t="s">
        <v>1103</v>
      </c>
      <c r="C365" s="11" t="s">
        <v>1044</v>
      </c>
      <c r="D365" s="11" t="s">
        <v>1109</v>
      </c>
      <c r="E365" s="10" t="s">
        <v>1115</v>
      </c>
      <c r="F365" s="10" t="s">
        <v>1499</v>
      </c>
      <c r="G365" s="13">
        <v>46021</v>
      </c>
      <c r="H365" s="13">
        <v>46021</v>
      </c>
      <c r="I365" s="13">
        <v>46203</v>
      </c>
      <c r="J365" s="14">
        <f t="shared" ca="1" si="9"/>
        <v>0.18681318681318682</v>
      </c>
      <c r="K365" s="3">
        <v>25062962</v>
      </c>
      <c r="L365" s="20">
        <v>0</v>
      </c>
      <c r="M365" s="20">
        <f t="shared" si="7"/>
        <v>-25062962</v>
      </c>
      <c r="N365" s="6" t="s">
        <v>1123</v>
      </c>
    </row>
    <row r="366" spans="1:14" ht="31.5" x14ac:dyDescent="0.25">
      <c r="A366" s="10">
        <v>159220</v>
      </c>
      <c r="B366" s="11" t="s">
        <v>1104</v>
      </c>
      <c r="C366" s="11" t="s">
        <v>1044</v>
      </c>
      <c r="D366" s="11" t="s">
        <v>1109</v>
      </c>
      <c r="E366" s="10" t="s">
        <v>1115</v>
      </c>
      <c r="F366" s="10" t="s">
        <v>1499</v>
      </c>
      <c r="G366" s="13">
        <v>46021</v>
      </c>
      <c r="H366" s="13">
        <v>46021</v>
      </c>
      <c r="I366" s="13">
        <v>46203</v>
      </c>
      <c r="J366" s="14">
        <f t="shared" ca="1" si="9"/>
        <v>0.18681318681318682</v>
      </c>
      <c r="K366" s="3">
        <v>25346154</v>
      </c>
      <c r="L366" s="20">
        <v>0</v>
      </c>
      <c r="M366" s="20">
        <f t="shared" si="7"/>
        <v>-25346154</v>
      </c>
      <c r="N366" s="6" t="s">
        <v>1124</v>
      </c>
    </row>
    <row r="367" spans="1:14" ht="31.5" x14ac:dyDescent="0.25">
      <c r="A367" s="10">
        <v>159221</v>
      </c>
      <c r="B367" s="11" t="s">
        <v>1105</v>
      </c>
      <c r="C367" s="11" t="s">
        <v>1044</v>
      </c>
      <c r="D367" s="11" t="s">
        <v>1109</v>
      </c>
      <c r="E367" s="10" t="s">
        <v>1115</v>
      </c>
      <c r="F367" s="10" t="s">
        <v>1499</v>
      </c>
      <c r="G367" s="13">
        <v>46021</v>
      </c>
      <c r="H367" s="13">
        <v>46021</v>
      </c>
      <c r="I367" s="13">
        <v>46203</v>
      </c>
      <c r="J367" s="14">
        <f t="shared" ca="1" si="9"/>
        <v>0.18681318681318682</v>
      </c>
      <c r="K367" s="3">
        <v>25007773</v>
      </c>
      <c r="L367" s="20">
        <v>0</v>
      </c>
      <c r="M367" s="20">
        <f t="shared" si="7"/>
        <v>-25007773</v>
      </c>
      <c r="N367" s="6" t="s">
        <v>1125</v>
      </c>
    </row>
    <row r="368" spans="1:14" ht="31.5" x14ac:dyDescent="0.25">
      <c r="A368" s="10">
        <v>159222</v>
      </c>
      <c r="B368" s="11" t="s">
        <v>1106</v>
      </c>
      <c r="C368" s="11" t="s">
        <v>1044</v>
      </c>
      <c r="D368" s="11" t="s">
        <v>1109</v>
      </c>
      <c r="E368" s="10" t="s">
        <v>1116</v>
      </c>
      <c r="F368" s="10" t="s">
        <v>1499</v>
      </c>
      <c r="G368" s="13">
        <v>46021</v>
      </c>
      <c r="H368" s="13">
        <v>46021</v>
      </c>
      <c r="I368" s="13">
        <v>46203</v>
      </c>
      <c r="J368" s="14">
        <f t="shared" ca="1" si="9"/>
        <v>0.18681318681318682</v>
      </c>
      <c r="K368" s="3">
        <v>24882910</v>
      </c>
      <c r="L368" s="20">
        <v>0</v>
      </c>
      <c r="M368" s="20">
        <f t="shared" si="7"/>
        <v>-24882910</v>
      </c>
      <c r="N368" s="6" t="s">
        <v>1126</v>
      </c>
    </row>
    <row r="369" spans="1:14" ht="31.5" x14ac:dyDescent="0.25">
      <c r="A369" s="10">
        <v>159223</v>
      </c>
      <c r="B369" s="11" t="s">
        <v>1107</v>
      </c>
      <c r="C369" s="11" t="s">
        <v>1044</v>
      </c>
      <c r="D369" s="11" t="s">
        <v>1109</v>
      </c>
      <c r="E369" s="10" t="s">
        <v>1115</v>
      </c>
      <c r="F369" s="10" t="s">
        <v>1499</v>
      </c>
      <c r="G369" s="13">
        <v>46021</v>
      </c>
      <c r="H369" s="13">
        <v>46021</v>
      </c>
      <c r="I369" s="13">
        <v>46203</v>
      </c>
      <c r="J369" s="14">
        <f t="shared" ca="1" si="9"/>
        <v>0.18681318681318682</v>
      </c>
      <c r="K369" s="3">
        <v>28259768</v>
      </c>
      <c r="L369" s="20">
        <v>0</v>
      </c>
      <c r="M369" s="20">
        <f t="shared" si="7"/>
        <v>-28259768</v>
      </c>
      <c r="N369" s="6" t="s">
        <v>1127</v>
      </c>
    </row>
    <row r="370" spans="1:14" ht="31.5" x14ac:dyDescent="0.25">
      <c r="A370" s="10">
        <v>159224</v>
      </c>
      <c r="B370" s="11" t="s">
        <v>1108</v>
      </c>
      <c r="C370" s="11" t="s">
        <v>1044</v>
      </c>
      <c r="D370" s="11" t="s">
        <v>1109</v>
      </c>
      <c r="E370" s="10" t="s">
        <v>1115</v>
      </c>
      <c r="F370" s="10" t="s">
        <v>1499</v>
      </c>
      <c r="G370" s="13">
        <v>46021</v>
      </c>
      <c r="H370" s="13">
        <v>46021</v>
      </c>
      <c r="I370" s="13">
        <v>46203</v>
      </c>
      <c r="J370" s="14">
        <f t="shared" ca="1" si="9"/>
        <v>0.18681318681318682</v>
      </c>
      <c r="K370" s="3">
        <v>25049905</v>
      </c>
      <c r="L370" s="20">
        <v>0</v>
      </c>
      <c r="M370" s="20">
        <f t="shared" si="7"/>
        <v>-25049905</v>
      </c>
      <c r="N370" s="6" t="s">
        <v>1128</v>
      </c>
    </row>
  </sheetData>
  <autoFilter ref="A2:N370" xr:uid="{FD64183B-3554-4FD2-BF76-2587FCFCF6BE}"/>
  <mergeCells count="1">
    <mergeCell ref="A1:N1"/>
  </mergeCells>
  <conditionalFormatting sqref="A1">
    <cfRule type="duplicateValues" dxfId="16" priority="35"/>
    <cfRule type="duplicateValues" dxfId="15" priority="36"/>
  </conditionalFormatting>
  <conditionalFormatting sqref="A2">
    <cfRule type="duplicateValues" dxfId="14" priority="39"/>
    <cfRule type="duplicateValues" dxfId="13" priority="40"/>
  </conditionalFormatting>
  <conditionalFormatting sqref="A348:E348">
    <cfRule type="cellIs" dxfId="12" priority="3" operator="equal">
      <formula>$CD$94</formula>
    </cfRule>
  </conditionalFormatting>
  <conditionalFormatting sqref="B348">
    <cfRule type="cellIs" dxfId="11" priority="6" operator="equal">
      <formula>$I$4</formula>
    </cfRule>
    <cfRule type="cellIs" dxfId="10" priority="7" operator="equal">
      <formula>"0$I$7"</formula>
    </cfRule>
  </conditionalFormatting>
  <conditionalFormatting sqref="D351:F370">
    <cfRule type="cellIs" dxfId="9" priority="12" operator="equal">
      <formula>#REF!</formula>
    </cfRule>
  </conditionalFormatting>
  <conditionalFormatting sqref="D101:H182 D183:D189 G183:I189">
    <cfRule type="cellIs" dxfId="8" priority="33" operator="equal">
      <formula>#REF!</formula>
    </cfRule>
  </conditionalFormatting>
  <conditionalFormatting sqref="D190:I201">
    <cfRule type="cellIs" dxfId="7" priority="16" operator="equal">
      <formula>#REF!</formula>
    </cfRule>
  </conditionalFormatting>
  <conditionalFormatting sqref="D349:I350 G351:I356">
    <cfRule type="cellIs" dxfId="6" priority="13" operator="equal">
      <formula>#REF!</formula>
    </cfRule>
  </conditionalFormatting>
  <conditionalFormatting sqref="E178:I182">
    <cfRule type="cellIs" dxfId="5" priority="37" operator="equal">
      <formula>#REF!</formula>
    </cfRule>
  </conditionalFormatting>
  <conditionalFormatting sqref="K348">
    <cfRule type="cellIs" dxfId="4" priority="1" operator="equal">
      <formula>$CD$53</formula>
    </cfRule>
    <cfRule type="cellIs" dxfId="3" priority="2" operator="equal">
      <formula>$CD$94</formula>
    </cfRule>
  </conditionalFormatting>
  <conditionalFormatting sqref="N101:N161">
    <cfRule type="cellIs" dxfId="2" priority="38" operator="equal">
      <formula>#REF!</formula>
    </cfRule>
  </conditionalFormatting>
  <conditionalFormatting sqref="N178:N182">
    <cfRule type="cellIs" dxfId="1" priority="34" operator="equal">
      <formula>#REF!</formula>
    </cfRule>
  </conditionalFormatting>
  <conditionalFormatting sqref="N190:N370">
    <cfRule type="cellIs" dxfId="0" priority="11" operator="equal">
      <formula>#REF!</formula>
    </cfRule>
  </conditionalFormatting>
  <hyperlinks>
    <hyperlink ref="N357" r:id="rId1" xr:uid="{FDA7EB85-D6A4-41D9-9E5F-EAA350D5ABB3}"/>
    <hyperlink ref="N358" r:id="rId2" xr:uid="{0FA1DAF6-F514-4F5F-A121-4B273DB6E8E4}"/>
    <hyperlink ref="F10" r:id="rId3" xr:uid="{BCAAFEA1-D9C2-42FB-9A42-04A07C0E9EB0}"/>
    <hyperlink ref="F9" r:id="rId4" xr:uid="{3392B317-E004-4CC1-BDE2-71D96E2CBF45}"/>
    <hyperlink ref="F348" r:id="rId5" xr:uid="{E6D464F7-77C4-43E0-B61D-62C8D1F64084}"/>
    <hyperlink ref="N348" r:id="rId6" xr:uid="{78BC31FE-07B6-49EF-A84B-8F0BC95B1F4D}"/>
  </hyperlinks>
  <pageMargins left="0.7" right="0.7" top="0.75" bottom="0.75" header="0.3" footer="0.3"/>
  <pageSetup paperSize="9" orientation="portrait" r:id="rId7"/>
  <drawing r:id="rId8"/>
  <legacyDrawing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A75D4F03DF0CD4ABD80C6484C84F709" ma:contentTypeVersion="12" ma:contentTypeDescription="Crear nuevo documento." ma:contentTypeScope="" ma:versionID="228a7719873a062bc1580d0549238380">
  <xsd:schema xmlns:xsd="http://www.w3.org/2001/XMLSchema" xmlns:xs="http://www.w3.org/2001/XMLSchema" xmlns:p="http://schemas.microsoft.com/office/2006/metadata/properties" xmlns:ns2="610e6b31-e1b0-4bc8-9941-542a54a45c41" xmlns:ns3="f1469820-18c6-472b-92c5-7cf7e8471edc" targetNamespace="http://schemas.microsoft.com/office/2006/metadata/properties" ma:root="true" ma:fieldsID="427bef3230a0ce3c4a0bc959320c0f56" ns2:_="" ns3:_="">
    <xsd:import namespace="610e6b31-e1b0-4bc8-9941-542a54a45c41"/>
    <xsd:import namespace="f1469820-18c6-472b-92c5-7cf7e8471e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0e6b31-e1b0-4bc8-9941-542a54a45c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c93782a-cc5e-4a24-9981-bfe21b1ae74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469820-18c6-472b-92c5-7cf7e8471ed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7b4fce7-d4a5-423b-bba5-c4a3096d1fcb}" ma:internalName="TaxCatchAll" ma:showField="CatchAllData" ma:web="f1469820-18c6-472b-92c5-7cf7e8471e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1469820-18c6-472b-92c5-7cf7e8471edc" xsi:nil="true"/>
    <lcf76f155ced4ddcb4097134ff3c332f xmlns="610e6b31-e1b0-4bc8-9941-542a54a45c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23EAAC-99D6-4456-9608-6487799E7E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0e6b31-e1b0-4bc8-9941-542a54a45c41"/>
    <ds:schemaRef ds:uri="f1469820-18c6-472b-92c5-7cf7e8471e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0D7838-6CC1-4E32-A607-A17FC42BDD1D}">
  <ds:schemaRefs>
    <ds:schemaRef ds:uri="http://schemas.microsoft.com/sharepoint/v3/contenttype/forms"/>
  </ds:schemaRefs>
</ds:datastoreItem>
</file>

<file path=customXml/itemProps3.xml><?xml version="1.0" encoding="utf-8"?>
<ds:datastoreItem xmlns:ds="http://schemas.openxmlformats.org/officeDocument/2006/customXml" ds:itemID="{7EF1501B-8A6F-4A41-B784-6EEF4A49E0B1}">
  <ds:schemaRefs>
    <ds:schemaRef ds:uri="http://schemas.microsoft.com/office/2006/metadata/properties"/>
    <ds:schemaRef ds:uri="http://schemas.microsoft.com/office/infopath/2007/PartnerControls"/>
    <ds:schemaRef ds:uri="f1469820-18c6-472b-92c5-7cf7e8471edc"/>
    <ds:schemaRef ds:uri="610e6b31-e1b0-4bc8-9941-542a54a45c41"/>
  </ds:schemaRefs>
</ds:datastoreItem>
</file>

<file path=docMetadata/LabelInfo.xml><?xml version="1.0" encoding="utf-8"?>
<clbl:labelList xmlns:clbl="http://schemas.microsoft.com/office/2020/mipLabelMetadata">
  <clbl:label id="{807a0fc8-cb42-40af-a00c-19cfd436a790}" enabled="0" method="" siteId="{807a0fc8-cb42-40af-a00c-19cfd436a79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 (E)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Felipe Ortigoza Ulloa</dc:creator>
  <cp:keywords/>
  <dc:description/>
  <cp:lastModifiedBy>Diana Constanza Coronado Osorio</cp:lastModifiedBy>
  <cp:revision/>
  <dcterms:created xsi:type="dcterms:W3CDTF">2025-08-13T21:08:59Z</dcterms:created>
  <dcterms:modified xsi:type="dcterms:W3CDTF">2026-02-02T17:21:19Z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0x0101004A75D4F03DF0CD4ABD80C6484C84F709</vt:lpwstr>
  </property>
  <property fmtid="{D5CDD505-2E9C-101B-9397-08002B2CF9AE}" pid="3" name="MediaServiceImageTags">
    <vt:lpwstr/>
  </property>
</Properties>
</file>