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minigualdadgovco-my.sharepoint.com/personal/plopez_minigualdad_gov_co/Documents/DCTOS MINIGUALDAD/INFORMES DE GESTIÓN/2025/Información recibida/"/>
    </mc:Choice>
  </mc:AlternateContent>
  <xr:revisionPtr revIDLastSave="20" documentId="8_{F9035C22-9805-4CD3-AA3E-AA3008004CAF}" xr6:coauthVersionLast="47" xr6:coauthVersionMax="47" xr10:uidLastSave="{7E1E1965-2C7A-495B-9EDE-91EA4BFA0C10}"/>
  <bookViews>
    <workbookView xWindow="-120" yWindow="-120" windowWidth="29040" windowHeight="15720" firstSheet="1" activeTab="1" xr2:uid="{5971194D-1D39-4A4C-8651-5FFB61CB7AF0}"/>
  </bookViews>
  <sheets>
    <sheet name="Instructivo" sheetId="4" r:id="rId1"/>
    <sheet name="1. Gestión Estratégica y PND" sheetId="1" r:id="rId2"/>
    <sheet name="2. Impacto Poblacional y Territ" sheetId="2" r:id="rId3"/>
    <sheet name="3. Ejecución Presupuestal " sheetId="5" r:id="rId4"/>
  </sheets>
  <definedNames>
    <definedName name="_xlnm._FilterDatabase" localSheetId="3" hidden="1">'3. Ejecución Presupuestal '!$A$5:$I$16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5" l="1"/>
  <c r="E16" i="5"/>
  <c r="G16" i="5" s="1"/>
  <c r="D16" i="5"/>
  <c r="C16" i="5"/>
  <c r="G15" i="5"/>
  <c r="G14" i="5"/>
  <c r="G13" i="5"/>
  <c r="G12" i="5"/>
  <c r="G11" i="5"/>
  <c r="G10" i="5"/>
  <c r="G9" i="5"/>
  <c r="G8" i="5"/>
  <c r="G7" i="5"/>
  <c r="G6" i="5"/>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<sst xmlns="http://schemas.openxmlformats.org/spreadsheetml/2006/main" count="3091" uniqueCount="351">
  <si>
    <t>Ministerio de Igualdad y Equidad</t>
  </si>
  <si>
    <t>PÁGINA: 1 DE 4</t>
  </si>
  <si>
    <r>
      <t xml:space="preserve">Formato: </t>
    </r>
    <r>
      <rPr>
        <sz val="11"/>
        <color rgb="FF000000"/>
        <rFont val="Verdana"/>
        <family val="2"/>
      </rPr>
      <t>MATRIZ DE RECOLECCIÓN DE INFORMACIÓN - GESTIÓN 2025</t>
    </r>
  </si>
  <si>
    <t>CÓD: N/A</t>
  </si>
  <si>
    <t>V 1.0</t>
  </si>
  <si>
    <t>Instructivo</t>
  </si>
  <si>
    <r>
      <t xml:space="preserve">INSTRUCTIVO TÉCNICO: MATRIZ DE RECOLECCIÓN DE INFORMACIÓN - GESTIÓN 2025
</t>
    </r>
    <r>
      <rPr>
        <b/>
        <sz val="11"/>
        <color theme="1" tint="0.249977111117893"/>
        <rFont val="Verdana"/>
        <family val="2"/>
      </rPr>
      <t>1. OBJETIVO DEL FORMATO</t>
    </r>
    <r>
      <rPr>
        <sz val="11"/>
        <color theme="1" tint="0.249977111117893"/>
        <rFont val="Verdana"/>
        <family val="2"/>
      </rPr>
      <t xml:space="preserve">
Estandarizar la recolección de información estratégica, estadística y financiera de las entidades adscritas al Sector Administrativo de Igualdad y Equidad (ICBF, INCI, INSOR), con el fin de consolidar el Informe de Gestión 2025 y sustentar la Audiencia Pública de Rendición de Cuentas, en cumplimiento del rol rector del Ministerio establecido en el Decreto 1075 de 2023.
</t>
    </r>
    <r>
      <rPr>
        <b/>
        <sz val="11"/>
        <color theme="1" tint="0.249977111117893"/>
        <rFont val="Verdana"/>
        <family val="2"/>
      </rPr>
      <t>2. INSTRUCCIONES DE DILIGENCIAMIENTO POR PESTAÑA</t>
    </r>
    <r>
      <rPr>
        <sz val="11"/>
        <color theme="1" tint="0.249977111117893"/>
        <rFont val="Verdana"/>
        <family val="2"/>
      </rPr>
      <t xml:space="preserve">
</t>
    </r>
    <r>
      <rPr>
        <b/>
        <sz val="11"/>
        <color theme="1" tint="0.249977111117893"/>
        <rFont val="Verdana"/>
        <family val="2"/>
      </rPr>
      <t>PESTAÑA 1:</t>
    </r>
    <r>
      <rPr>
        <sz val="11"/>
        <color theme="1" tint="0.249977111117893"/>
        <rFont val="Verdana"/>
        <family val="2"/>
      </rPr>
      <t xml:space="preserve"> GESTIÓN ESTRATÉGICA Y PND
</t>
    </r>
    <r>
      <rPr>
        <b/>
        <sz val="11"/>
        <color theme="1" tint="0.249977111117893"/>
        <rFont val="Verdana"/>
        <family val="2"/>
      </rPr>
      <t>Objetivo:</t>
    </r>
    <r>
      <rPr>
        <sz val="11"/>
        <color theme="1" tint="0.249977111117893"/>
        <rFont val="Verdana"/>
        <family val="2"/>
      </rPr>
      <t xml:space="preserve"> Medir el avance físico de las metas del Plan Nacional de Desarrollo y los proyectos de inversión.
</t>
    </r>
    <r>
      <rPr>
        <b/>
        <sz val="11"/>
        <color theme="1" tint="0.249977111117893"/>
        <rFont val="Verdana"/>
        <family val="2"/>
      </rPr>
      <t xml:space="preserve">Línea Estratégica / Meta PND: </t>
    </r>
    <r>
      <rPr>
        <sz val="11"/>
        <color theme="1" tint="0.249977111117893"/>
        <rFont val="Verdana"/>
        <family val="2"/>
      </rPr>
      <t xml:space="preserve">Escriba textualmente la meta del Plan Nacional de Desarrollo "Colombia Potencia Mundial de la Vida" a la que contribuye la acción reportada.
</t>
    </r>
    <r>
      <rPr>
        <b/>
        <sz val="11"/>
        <color theme="1" tint="0.249977111117893"/>
        <rFont val="Verdana"/>
        <family val="2"/>
      </rPr>
      <t>Nombre del Proyecto de Inversión (BPIN):</t>
    </r>
    <r>
      <rPr>
        <sz val="11"/>
        <color theme="1" tint="0.249977111117893"/>
        <rFont val="Verdana"/>
        <family val="2"/>
      </rPr>
      <t xml:space="preserve"> Indique el nombre oficial del proyecto registrado en el Banco de Programas y Proyectos de Inversión Nacional.
</t>
    </r>
    <r>
      <rPr>
        <b/>
        <sz val="11"/>
        <color theme="1" tint="0.249977111117893"/>
        <rFont val="Verdana"/>
        <family val="2"/>
      </rPr>
      <t>Descripción del Logro / Hito 2025:</t>
    </r>
    <r>
      <rPr>
        <sz val="11"/>
        <color theme="1" tint="0.249977111117893"/>
        <rFont val="Verdana"/>
        <family val="2"/>
      </rPr>
      <t xml:space="preserve"> Redacte el logro de manera ejecutiva. Máximo 50 palabras.
</t>
    </r>
    <r>
      <rPr>
        <b/>
        <sz val="11"/>
        <color theme="1" tint="0.249977111117893"/>
        <rFont val="Verdana"/>
        <family val="2"/>
      </rPr>
      <t>Fórmula sugerida:</t>
    </r>
    <r>
      <rPr>
        <sz val="11"/>
        <color theme="1" tint="0.249977111117893"/>
        <rFont val="Verdana"/>
        <family val="2"/>
      </rPr>
      <t xml:space="preserve"> [Verbo de acción en pasado] + [Cantidad/Sujeto] + [Beneficio/Impacto] + [Ubicación].
</t>
    </r>
    <r>
      <rPr>
        <b/>
        <sz val="11"/>
        <color theme="1" tint="0.249977111117893"/>
        <rFont val="Verdana"/>
        <family val="2"/>
      </rPr>
      <t xml:space="preserve">Indicador Principal: </t>
    </r>
    <r>
      <rPr>
        <sz val="11"/>
        <color theme="1" tint="0.249977111117893"/>
        <rFont val="Verdana"/>
        <family val="2"/>
      </rPr>
      <t xml:space="preserve">Nombre del indicador con el que se mide el proyecto oficialmente.
</t>
    </r>
    <r>
      <rPr>
        <b/>
        <sz val="11"/>
        <color theme="1" tint="0.249977111117893"/>
        <rFont val="Verdana"/>
        <family val="2"/>
      </rPr>
      <t>Meta vs. Resultado:</t>
    </r>
    <r>
      <rPr>
        <sz val="11"/>
        <color theme="1" tint="0.249977111117893"/>
        <rFont val="Verdana"/>
        <family val="2"/>
      </rPr>
      <t xml:space="preserve">
</t>
    </r>
    <r>
      <rPr>
        <b/>
        <sz val="11"/>
        <color theme="1" tint="0.249977111117893"/>
        <rFont val="Verdana"/>
        <family val="2"/>
      </rPr>
      <t xml:space="preserve">Meta 2025 Programada: </t>
    </r>
    <r>
      <rPr>
        <sz val="11"/>
        <color theme="1" tint="0.249977111117893"/>
        <rFont val="Verdana"/>
        <family val="2"/>
      </rPr>
      <t xml:space="preserve">Lo que se planeó hacer en enero.
</t>
    </r>
    <r>
      <rPr>
        <b/>
        <sz val="11"/>
        <color theme="1" tint="0.249977111117893"/>
        <rFont val="Verdana"/>
        <family val="2"/>
      </rPr>
      <t>Resultado 2025 Alcanzado:</t>
    </r>
    <r>
      <rPr>
        <sz val="11"/>
        <color theme="1" tint="0.249977111117893"/>
        <rFont val="Verdana"/>
        <family val="2"/>
      </rPr>
      <t xml:space="preserve"> Lo ejecutado a 31 de diciembre.
</t>
    </r>
    <r>
      <rPr>
        <b/>
        <sz val="11"/>
        <color theme="1" tint="0.249977111117893"/>
        <rFont val="Verdana"/>
        <family val="2"/>
      </rPr>
      <t>Articulación Sectorial:</t>
    </r>
    <r>
      <rPr>
        <sz val="11"/>
        <color theme="1" tint="0.249977111117893"/>
        <rFont val="Verdana"/>
        <family val="2"/>
      </rPr>
      <t xml:space="preserve"> Indique "SÍ" si la acción se ejecutó en coordinación con algún Viceministerio (ej. Viceministerio de Juventud, Viceministerio de las Mujeres).
</t>
    </r>
    <r>
      <rPr>
        <b/>
        <sz val="11"/>
        <color theme="1" tint="0.249977111117893"/>
        <rFont val="Verdana"/>
        <family val="2"/>
      </rPr>
      <t>PESTAÑA 2:</t>
    </r>
    <r>
      <rPr>
        <sz val="11"/>
        <color theme="1" tint="0.249977111117893"/>
        <rFont val="Verdana"/>
        <family val="2"/>
      </rPr>
      <t xml:space="preserve"> IMPACTO POBLACIONAL Y TERRITORIAL (CRÍTICO)
</t>
    </r>
    <r>
      <rPr>
        <b/>
        <sz val="11"/>
        <color theme="1" tint="0.249977111117893"/>
        <rFont val="Verdana"/>
        <family val="2"/>
      </rPr>
      <t>Objetivo:</t>
    </r>
    <r>
      <rPr>
        <sz val="11"/>
        <color theme="1" tint="0.249977111117893"/>
        <rFont val="Verdana"/>
        <family val="2"/>
      </rPr>
      <t xml:space="preserve"> Evidenciar el cierre de brechas de desigualdad en poblaciones vulnerables y territorios excluidos, conforme a la misión del Ministerio.
</t>
    </r>
    <r>
      <rPr>
        <b/>
        <sz val="11"/>
        <color theme="1" tint="0.249977111117893"/>
        <rFont val="Verdana"/>
        <family val="2"/>
      </rPr>
      <t xml:space="preserve">TABLA A: </t>
    </r>
    <r>
      <rPr>
        <sz val="11"/>
        <color theme="1" tint="0.249977111117893"/>
        <rFont val="Verdana"/>
        <family val="2"/>
      </rPr>
      <t xml:space="preserve">DESAGREGACIÓN POBLACIONAL
</t>
    </r>
    <r>
      <rPr>
        <b/>
        <sz val="11"/>
        <color theme="1" tint="0.249977111117893"/>
        <rFont val="Verdana"/>
        <family val="2"/>
      </rPr>
      <t>Total Beneficiarios:</t>
    </r>
    <r>
      <rPr>
        <sz val="11"/>
        <color theme="1" tint="0.249977111117893"/>
        <rFont val="Verdana"/>
        <family val="2"/>
      </rPr>
      <t xml:space="preserve"> Cifra total de personas atendidas (Sin duplicados).
</t>
    </r>
    <r>
      <rPr>
        <b/>
        <sz val="11"/>
        <color theme="1" tint="0.249977111117893"/>
        <rFont val="Verdana"/>
        <family val="2"/>
      </rPr>
      <t>Desagregación (Mujeres, Jóvenes, Étnicos, etc.):</t>
    </r>
    <r>
      <rPr>
        <sz val="11"/>
        <color theme="1" tint="0.249977111117893"/>
        <rFont val="Verdana"/>
        <family val="2"/>
      </rPr>
      <t xml:space="preserve"> Diligencie las columnas según la caracterización de los beneficiarios.
</t>
    </r>
    <r>
      <rPr>
        <b/>
        <sz val="11"/>
        <color theme="1" tint="0.249977111117893"/>
        <rFont val="Verdana"/>
        <family val="2"/>
      </rPr>
      <t xml:space="preserve">Nota: </t>
    </r>
    <r>
      <rPr>
        <sz val="11"/>
        <color theme="1" tint="0.249977111117893"/>
        <rFont val="Verdana"/>
        <family val="2"/>
      </rPr>
      <t xml:space="preserve">Si un beneficiario tiene múltiples características (ej. Mujer Joven Afro), debe contarse en todas las columnas correspondientes.
</t>
    </r>
    <r>
      <rPr>
        <b/>
        <sz val="11"/>
        <color theme="1" tint="0.249977111117893"/>
        <rFont val="Verdana"/>
        <family val="2"/>
      </rPr>
      <t>TABLA B: FOCALIZACIÓN TERRITORIAL</t>
    </r>
    <r>
      <rPr>
        <sz val="11"/>
        <color theme="1" tint="0.249977111117893"/>
        <rFont val="Verdana"/>
        <family val="2"/>
      </rPr>
      <t xml:space="preserve">
</t>
    </r>
    <r>
      <rPr>
        <b/>
        <sz val="11"/>
        <color theme="1" tint="0.249977111117893"/>
        <rFont val="Verdana"/>
        <family val="2"/>
      </rPr>
      <t xml:space="preserve">Departamento / Municipio: </t>
    </r>
    <r>
      <rPr>
        <sz val="11"/>
        <color theme="1" tint="0.249977111117893"/>
        <rFont val="Verdana"/>
        <family val="2"/>
      </rPr>
      <t xml:space="preserve">Especifique la ubicación de la intervención. No use "Nacional" a menos que sea una política sin territorialización específica.
</t>
    </r>
    <r>
      <rPr>
        <b/>
        <sz val="11"/>
        <color theme="1" tint="0.249977111117893"/>
        <rFont val="Verdana"/>
        <family val="2"/>
      </rPr>
      <t xml:space="preserve">Tipo de Territorio: </t>
    </r>
    <r>
      <rPr>
        <sz val="11"/>
        <color theme="1" tint="0.249977111117893"/>
        <rFont val="Verdana"/>
        <family val="2"/>
      </rPr>
      <t xml:space="preserve">Seleccione la categoría que aplique para evidenciar la llegada a zonas excluidas:
</t>
    </r>
    <r>
      <rPr>
        <b/>
        <sz val="11"/>
        <color theme="1" tint="0.249977111117893"/>
        <rFont val="Verdana"/>
        <family val="2"/>
      </rPr>
      <t>PDET:</t>
    </r>
    <r>
      <rPr>
        <sz val="11"/>
        <color theme="1" tint="0.249977111117893"/>
        <rFont val="Verdana"/>
        <family val="2"/>
      </rPr>
      <t xml:space="preserve"> Programas de Desarrollo con Enfoque Territorial.
</t>
    </r>
    <r>
      <rPr>
        <b/>
        <sz val="11"/>
        <color theme="1" tint="0.249977111117893"/>
        <rFont val="Verdana"/>
        <family val="2"/>
      </rPr>
      <t xml:space="preserve">ZOMAC: </t>
    </r>
    <r>
      <rPr>
        <sz val="11"/>
        <color theme="1" tint="0.249977111117893"/>
        <rFont val="Verdana"/>
        <family val="2"/>
      </rPr>
      <t xml:space="preserve">Zonas Más Afectadas por el Conflicto Armado.
</t>
    </r>
    <r>
      <rPr>
        <b/>
        <sz val="11"/>
        <color theme="1" tint="0.249977111117893"/>
        <rFont val="Verdana"/>
        <family val="2"/>
      </rPr>
      <t>Rural Disperso:</t>
    </r>
    <r>
      <rPr>
        <sz val="11"/>
        <color theme="1" tint="0.249977111117893"/>
        <rFont val="Verdana"/>
        <family val="2"/>
      </rPr>
      <t xml:space="preserve"> Zonas de difícil acceso.
</t>
    </r>
    <r>
      <rPr>
        <b/>
        <sz val="11"/>
        <color theme="1" tint="0.249977111117893"/>
        <rFont val="Verdana"/>
        <family val="2"/>
      </rPr>
      <t>Descripción de la Acción Específica:</t>
    </r>
    <r>
      <rPr>
        <sz val="11"/>
        <color theme="1" tint="0.249977111117893"/>
        <rFont val="Verdana"/>
        <family val="2"/>
      </rPr>
      <t xml:space="preserve"> ¿Qué se hizo en ese municipio puntual?
</t>
    </r>
    <r>
      <rPr>
        <b/>
        <sz val="11"/>
        <color theme="1" tint="0.249977111117893"/>
        <rFont val="Verdana"/>
        <family val="2"/>
      </rPr>
      <t xml:space="preserve">PESTAÑA 3: </t>
    </r>
    <r>
      <rPr>
        <sz val="11"/>
        <color theme="1" tint="0.249977111117893"/>
        <rFont val="Verdana"/>
        <family val="2"/>
      </rPr>
      <t xml:space="preserve">EJECUCIÓN PRESUPUESTAL
</t>
    </r>
    <r>
      <rPr>
        <b/>
        <sz val="11"/>
        <color theme="1" tint="0.249977111117893"/>
        <rFont val="Verdana"/>
        <family val="2"/>
      </rPr>
      <t xml:space="preserve">
Objetivo:</t>
    </r>
    <r>
      <rPr>
        <sz val="11"/>
        <color theme="1" tint="0.249977111117893"/>
        <rFont val="Verdana"/>
        <family val="2"/>
      </rPr>
      <t xml:space="preserve"> Verificar la eficiencia del gasto público del sector.
</t>
    </r>
    <r>
      <rPr>
        <b/>
        <sz val="11"/>
        <color theme="1" tint="0.249977111117893"/>
        <rFont val="Verdana"/>
        <family val="2"/>
      </rPr>
      <t>Rubro:</t>
    </r>
    <r>
      <rPr>
        <sz val="11"/>
        <color theme="1" tint="0.249977111117893"/>
        <rFont val="Verdana"/>
        <family val="2"/>
      </rPr>
      <t xml:space="preserve"> Clasifique en "Funcionamiento" o "Inversión".
</t>
    </r>
    <r>
      <rPr>
        <b/>
        <sz val="11"/>
        <color theme="1" tint="0.249977111117893"/>
        <rFont val="Verdana"/>
        <family val="2"/>
      </rPr>
      <t xml:space="preserve">Apropiación Vigente: </t>
    </r>
    <r>
      <rPr>
        <sz val="11"/>
        <color theme="1" tint="0.249977111117893"/>
        <rFont val="Verdana"/>
        <family val="2"/>
      </rPr>
      <t xml:space="preserve">Presupuesto definitivo asignado para 2025.
</t>
    </r>
    <r>
      <rPr>
        <b/>
        <sz val="11"/>
        <color theme="1" tint="0.249977111117893"/>
        <rFont val="Verdana"/>
        <family val="2"/>
      </rPr>
      <t>Compromisos:</t>
    </r>
    <r>
      <rPr>
        <sz val="11"/>
        <color theme="1" tint="0.249977111117893"/>
        <rFont val="Verdana"/>
        <family val="2"/>
      </rPr>
      <t xml:space="preserve"> Valor de los Registros Presupuestales (RP) expedidos.
</t>
    </r>
    <r>
      <rPr>
        <b/>
        <sz val="11"/>
        <color theme="1" tint="0.249977111117893"/>
        <rFont val="Verdana"/>
        <family val="2"/>
      </rPr>
      <t xml:space="preserve">Obligaciones: </t>
    </r>
    <r>
      <rPr>
        <sz val="11"/>
        <color theme="1" tint="0.249977111117893"/>
        <rFont val="Verdana"/>
        <family val="2"/>
      </rPr>
      <t xml:space="preserve">Valor de los bienes/servicios recibidos a satisfacción.
</t>
    </r>
    <r>
      <rPr>
        <b/>
        <sz val="11"/>
        <color theme="1" tint="0.249977111117893"/>
        <rFont val="Verdana"/>
        <family val="2"/>
      </rPr>
      <t xml:space="preserve">Justificación de Rezago: </t>
    </r>
    <r>
      <rPr>
        <sz val="11"/>
        <color theme="1" tint="0.249977111117893"/>
        <rFont val="Verdana"/>
        <family val="2"/>
      </rPr>
      <t xml:space="preserve">Obligatorio si la ejecución (Obligaciones/Apropiación) es inferior al 90%. Explique brevemente las causas técnicas o jurídicas.
</t>
    </r>
    <r>
      <rPr>
        <b/>
        <sz val="11"/>
        <color theme="1" tint="0.249977111117893"/>
        <rFont val="Verdana"/>
        <family val="2"/>
      </rPr>
      <t>3. CRITERIOS DE CALIDAD PARA EL REPORTE</t>
    </r>
    <r>
      <rPr>
        <sz val="11"/>
        <color theme="1" tint="0.249977111117893"/>
        <rFont val="Verdana"/>
        <family val="2"/>
      </rPr>
      <t xml:space="preserve">
Antes de enviar la matriz, verifique los siguientes puntos para evitar devoluciones por parte de la Oficina Asesora de Planeación:
</t>
    </r>
    <r>
      <rPr>
        <b/>
        <sz val="11"/>
        <color theme="1" tint="0.249977111117893"/>
        <rFont val="Verdana"/>
        <family val="2"/>
      </rPr>
      <t xml:space="preserve">[ ] Enfoque de Resultados: </t>
    </r>
    <r>
      <rPr>
        <sz val="11"/>
        <color theme="1" tint="0.249977111117893"/>
        <rFont val="Verdana"/>
        <family val="2"/>
      </rPr>
      <t xml:space="preserve">¿El logro describe un cambio en la población (Outcome) o solo una actividad operativa (Output)? Priorice resultados.
</t>
    </r>
    <r>
      <rPr>
        <b/>
        <sz val="11"/>
        <color theme="1" tint="0.249977111117893"/>
        <rFont val="Verdana"/>
        <family val="2"/>
      </rPr>
      <t>[ ] Coherencia de Cifras:</t>
    </r>
    <r>
      <rPr>
        <sz val="11"/>
        <color theme="1" tint="0.249977111117893"/>
        <rFont val="Verdana"/>
        <family val="2"/>
      </rPr>
      <t xml:space="preserve"> ¿La suma de los beneficiarios por municipio coincide con el total reportado en la Tabla A?
</t>
    </r>
    <r>
      <rPr>
        <b/>
        <sz val="11"/>
        <color theme="1" tint="0.249977111117893"/>
        <rFont val="Verdana"/>
        <family val="2"/>
      </rPr>
      <t>[ ] Lenguaje Ciudadano:</t>
    </r>
    <r>
      <rPr>
        <sz val="11"/>
        <color theme="1" tint="0.249977111117893"/>
        <rFont val="Verdana"/>
        <family val="2"/>
      </rPr>
      <t xml:space="preserve"> ¿La descripción del logro es comprensible para un ciudadano común en la Rendición de Cuentas?
</t>
    </r>
    <r>
      <rPr>
        <b/>
        <sz val="11"/>
        <color theme="1" tint="0.249977111117893"/>
        <rFont val="Verdana"/>
        <family val="2"/>
      </rPr>
      <t>[ ] Datos Completos:</t>
    </r>
    <r>
      <rPr>
        <sz val="11"/>
        <color theme="1" tint="0.249977111117893"/>
        <rFont val="Verdana"/>
        <family val="2"/>
      </rPr>
      <t xml:space="preserve"> ¿Se reportaron las cifras financieras con corte exacto a 31 de diciembre de 2025?</t>
    </r>
  </si>
  <si>
    <t>Si usted copia o imprime este documento, el Ministerio de Igualdad y Equidad lo considerará como No Controlado y no se hace responsable por su consulta o uso. Si desea consultar la versión vigente y controlada, consulte a la oficina Asesora de Planeación. </t>
  </si>
  <si>
    <t>ERROR COMÚN (❌)</t>
  </si>
  <si>
    <t>FORMA CORRECTA (✅)</t>
  </si>
  <si>
    <r>
      <t>Logro Operativo:</t>
    </r>
    <r>
      <rPr>
        <sz val="11"/>
        <color rgb="FF1F1F1F"/>
        <rFont val="Arial"/>
        <family val="2"/>
      </rPr>
      <t xml:space="preserve"> "Se realizaron 5 reuniones de socialización en Chocó."</t>
    </r>
  </si>
  <si>
    <r>
      <t>Logro de Impacto:</t>
    </r>
    <r>
      <rPr>
        <sz val="11"/>
        <color rgb="FF1F1F1F"/>
        <rFont val="Arial"/>
        <family val="2"/>
      </rPr>
      <t xml:space="preserve"> "Se concertó la ruta de atención con 50 líderes comunitarios de Chocó, beneficiando indirectamente a 200 familias."</t>
    </r>
  </si>
  <si>
    <r>
      <t>Generalización:</t>
    </r>
    <r>
      <rPr>
        <sz val="11"/>
        <color rgb="FF1F1F1F"/>
        <rFont val="Arial"/>
        <family val="2"/>
      </rPr>
      <t xml:space="preserve"> "Atención a población vulnerable en todo el país."</t>
    </r>
  </si>
  <si>
    <r>
      <t>Especificidad:</t>
    </r>
    <r>
      <rPr>
        <sz val="11"/>
        <color rgb="FF1F1F1F"/>
        <rFont val="Arial"/>
        <family val="2"/>
      </rPr>
      <t xml:space="preserve"> "Atención a 5.000 jóvenes en riesgo en 10 municipios PDET del litoral pacífico."</t>
    </r>
  </si>
  <si>
    <r>
      <t>Datos Financieros:</t>
    </r>
    <r>
      <rPr>
        <sz val="11"/>
        <color rgb="FF1F1F1F"/>
        <rFont val="Arial"/>
        <family val="2"/>
      </rPr>
      <t xml:space="preserve"> Reportar solo los pagos (Giros).</t>
    </r>
  </si>
  <si>
    <r>
      <t>Datos Financieros:</t>
    </r>
    <r>
      <rPr>
        <sz val="11"/>
        <color rgb="FF1F1F1F"/>
        <rFont val="Arial"/>
        <family val="2"/>
      </rPr>
      <t xml:space="preserve"> Reportar </t>
    </r>
    <r>
      <rPr>
        <b/>
        <sz val="11"/>
        <color rgb="FF1F1F1F"/>
        <rFont val="Arial"/>
        <family val="2"/>
      </rPr>
      <t>Obligaciones</t>
    </r>
    <r>
      <rPr>
        <sz val="11"/>
        <color rgb="FF1F1F1F"/>
        <rFont val="Arial"/>
        <family val="2"/>
      </rPr>
      <t>, ya que es el indicador real de ejecución de la gestión anual.</t>
    </r>
  </si>
  <si>
    <t>PÁGINA: 2 DE 4</t>
  </si>
  <si>
    <t>ID</t>
  </si>
  <si>
    <t>Línea Estratégica / Meta PND</t>
  </si>
  <si>
    <t>Nombre del Proyecto de Inversión (BPIN)</t>
  </si>
  <si>
    <t>Área responsable</t>
  </si>
  <si>
    <t>Descripción del Logro Hito 2025 (Ejecutivo)</t>
  </si>
  <si>
    <t>Meta 2025 Programada</t>
  </si>
  <si>
    <t>Resultado 2025 Alcanzado</t>
  </si>
  <si>
    <t>Articulación Sectorial (Sí/No y Viceministerio)</t>
  </si>
  <si>
    <t>Familias atendidas para el desarrollo de capacidades y la construcción de la paz</t>
  </si>
  <si>
    <t>FORTALECIMIENTO DE CAPACIDADES Y DISPOSICIÓN DE CONDICIONES Y OPORTUNIDADES QUE PROMUEVAN EL DESARROLLO INTEGRAL DE LAS NIÑAS, NIÑOS, ADOLESCENTES, FAMILIAS Y COMUNIDADES A NIVEL NACIONAL</t>
  </si>
  <si>
    <t>Dirección de Familias y Comunidades</t>
  </si>
  <si>
    <t>En el marco de los servicios dirigidos a las familias se ha atendido mas de 200 mil familias, destacándose  la consolidación del Servicio Presencia para la Convivencia y el Fortalecimiento de Vínculos Familiares y Comunitarios gracias a la articulación técnica y operativa con la Dirección de Protección (ámbito presencial en centros zonales) y la Dirección de Servicios y Atención (ámbitos virtual y telefónico). Como logro central, se fortaleció la capacidad  del ICBF mediante la no tercerización del servicio, efectuando el traslado de recursos a las 33 regionales del país, lo que permitió la contratación directa de 475 profesionales para su prestación en 213 centros zonales y 18 municipios priorizados, garantizando así una mayor cobertura, oportunidad y presencia territorial. 
Adicionalmente, se logró avanzar en el fortalecimiento de los Sistemas de Cuidado de los Pueblos Étnicos y Campesinos desde sus planes de vida, Planes de Salvaguarda, Planes de Etnodesarrollo entre otros, enmarcados a partir de la ley de origen y el derecho mayor, para la protección integral y la pervivencia de los pueblos, aportando para que la memoria, la vida y el territorio continúen en armonía para las generaciones que vienen.
•⁠  ⁠Se logró avanzar en el acompañamiento a 26 Pueblos Indígenas amparados por el Auto 004 de 2009: Wiwa, Kankuamo, Arhuaco, Kogui, Wayuu, Embera-Katío, Embera-Dobidá, Embera-Chamí, Awá, Nasa, Pijao, Kofán, Siona, Sikuani, Nukak-Makú, Guayabero, U’wa, Yukpa, Eperara-Siapidaara, Guambiano, Zenú, Yanacona, Huitoto, Inga, Kamentsá, Kichwa.
·	Se formalizaron 175 contratos, llegando a 861 comunidades y 35.070 familias étnicas y campesinas en contexto rural y rural disperso.
·	A través de las Unidades Ejecutoras Propias, se logró la Vinculación del talento humano propio como:  aproximadamente 2.000 Sabedores, Dinamizadores y profesionales para la implementación del Servicio.
·	Se ha avanzado en el fortaleciendo de la “autonomía alimentaria” de los Pueblos Étnicos y Campesinos a través de las acciones del hilo Sustentabilidad y Soberanía Alimentaria.
·	Se logró avanzar en procesos de articulación territorial para el fortalecimiento de la autonomía alimentaria, adecuación y mantenimiento de espacios para la realización de los encuentros familiares y comunitarios, fortalecimiento de las artes propias y Semillas de Vida</t>
  </si>
  <si>
    <t>Niñas, niños y adolescentes que participan en la estrategia para el desarrollo de habilidades, vocaciones y talentos en el marco de la atención integral</t>
  </si>
  <si>
    <t>Dirección de Infancia y Adolescencia</t>
  </si>
  <si>
    <t>Durante la vigencia, las Casas Atrapasueños fortalecieron la capacidad territorial mediante la conformación de 29 equipos con 281 profesionales, consolidando atención y protección integral. Durante 2025, corte noviemnre, se atendieron más de siete mil niñas, niños y adolescentes en 29 Casas Atrapasueños ubicadas en 22 departamentos, fortaleciendo, en articulación con las alcaldías municipales, la infraestructura social para el cuidado y la protección integral. Asimismo, se consolidó una estrategia comunicativa que permitió la creación de 27 periódicos comunitarios con participación de niñas, niños y adolescentes, orientados a la divulgación de acciones y la priorización de riesgos desde pedagogías del amor, la memoria y la paz.  
Se incrementó la atención desde Atrapasueños Experiencias Comunitariaspasando de estimular 699 experiencias en 2024 a 1.290 experiencias comunitarias en 32 departamentos y Bogotá (33 regionales ICBF), con mayor presencia en Bolívar, Atlántico, Chocó, Valle del Cauca, Nariño y Antioquia. El 63,2 % se desarrolló en contextos urbanos y el 36,7 % en zonas rurales y dispersas, logrando la participación de 72.822 niñas, niños y adolescentes, consolidando procesos comunitarios en 359 municipios del país</t>
  </si>
  <si>
    <t>93.229 (atenciones en las diferentes modalidades de atrapasueños corte noviembre de 2025)</t>
  </si>
  <si>
    <t xml:space="preserve">el Instituto Colombiano de Bienestar Familiar implementó la Estrategia Intersectorial Atrapasueños, en articulación con el Ministerio de las Culturas, las Artes y los Saberes, el Ministerio de Ciencia, Tecnología e Innovación y el Ministerio del Deporte, así como con la estrategia CRESE del Ministerio de Educación Nacional. </t>
  </si>
  <si>
    <t>Porcentaje de niñas y niños en primera infancia con atenciones priorizadas en el marco de la atención integral</t>
  </si>
  <si>
    <t>Sistema Nacional de Bienestar Familiar (SNBF)</t>
  </si>
  <si>
    <t>En el marco de las acciones para la atención a la primera infancia el ICBF obtuvo resultados sobresalientes en indicadores estratégicos asociados a cobertura, enfoque diferencial y atención a poblaciones vulnerables, evidenciando una gestión orientada a la garantía de derechos y la reducción de brechas territoriales.
Se superó la meta de atención a niñas y niños víctimas del conflicto armado, alcanzando un 100,2% de cumplimiento, así como la cobertura en áreas rurales, que llegó al 104,7%, resultado del fortalecimiento de la planeación territorial, la priorización de municipios con mayores brechas y el seguimiento permanente a la operación en zonas rurales y dispersas.
La cobertura general en educación inicial alcanzó el 94%, beneficiando a 1.786.690 niñas y niños, lo que refleja una alta capacidad operativa para mantener la masividad de los servicios, aun en contextos de restricciones logísticas y territoriales. De igual manera, se logró un avance del 97,6% en la atención a niñas y niños con pertenencia étnica, garantizando la inclusión y la pertinencia cultural en las modalidades de atención, en coherencia con el enfoque diferencial de la política pública.</t>
  </si>
  <si>
    <t>75,5% (corte marzo de 2025)</t>
  </si>
  <si>
    <t>Tasa de violencia contra niñas, niños y adolescentes (por cada 100.000 NNA entre 0 y 17 años)</t>
  </si>
  <si>
    <t>Subdirección General</t>
  </si>
  <si>
    <t xml:space="preserve">Durante la vigencia 2025, el Instituto Colombiano de Bienestar Familiar – ICBF avanzó de manera significativa en el fortalecimiento de las acciones de prevención de todo tipo de violencias contra niñas, niños y adolescentes, a través de estrategias territoriales, formativas, interinstitucionales y comunitarias, de las cuales se resaltan algunas: Nacional de Bienestar Familiar (SNBF), el Instituto realizó acompañamiento técnico a los departamentos en la formulación y seguimiento de los Planes de Acción Departamentales de Prevención de Violencias.
En materia de educación inicial, se fortaleció el enfoque de género, desarrollando 15 encuentros con comunidades de aprendizaje en los departamentos de Vichada, Nariño, Boyacá, Casanare, Santander y en Bogotá, con una participación promedio de 30 a 40 personas por jornada. Estas acciones abordaron derechos de niñas y niños, prevención de Violencias Basadas en Género (VBG), activación de rutas de protección y promovieron la participación de hombres y cuidadores en el ejercicio corresponsable del cuidado, cuestionando patrones de masculinidad dominante.
Así mismo, se consolidaron acciones de prevención en primera infancia mediante la estrategia “Somos Redes de Cuidado Sensible”, mediante la cual se capacitaron 714 personas en cinco regiones del país y se desarrollaron dos eventos masivos que alcanzaron 1.210 participantes, fortaleciendo entornos protectores.
En el ámbito de cooperación internacional y protección de fronteras, el ICBF avanzó en la implementación de la Ruta Amazónica por la Niñez y la Adolescencia, una estrategia trinacional entre Brasil, Colombia y Perú orientada al fortalecimiento de la protección integral en territorios fronterizos amazónicos, con énfasis en la prevención y erradicación de la Explotación Sexual Comercial de Niñas, Niños y Adolescentes (ESCNNA) y la trata de personas. Esta iniciativa, lanzada en 2024 en el marco del Plan de Acción de la Mesa de la Triple Frontera Amazónica, contó en 2025 con avances sustantivos liderados por el ICBF como cabeza institucional del eje de prevención. Durante 2025, el ICBF bajo el liderazgo de la Dirección del Sistema Nacional de Bienestar Familiar fortaleció de manera integral la coordinación interinstitucional para la prevención y atención de la violencia sexual contra niñas, niños y adolescentes, mediante el desarrollo de sesiones ordinarias y extraordinarias del Comité Interinstitucional Consultivo.
Finalmente, a través de la estrategia #VocesQuePrevienen, orientada a fortalecer herramientas pedagógicas para la promoción de derechos y la prevención de violencias, el ICBF logró incidir en 5.387 niñas, niños y adolescentes durante 2025, avanzando en cada uno de sus ejes de acción y ampliando la capacidad preventiva en entornos familiares, escolares y comunitarios. Con esto se destacan algunos aportes del ICBF respecto a la disminución de la tasa de violencia, la cual, corte de septiembre de 2025, registró un valor de 228,45 casos por cada 100.000 niñas, niños y adolescentes entre 0 y 17 años, según el Sistema Integrado de Monitoreo y Evaluación Institucional (SIMEI). Este resultado evidencia un avance del 51,60 % en la disminución de la tasa frente a la línea de base (257,4) y la meta establecida para la vigencia (201,30). </t>
  </si>
  <si>
    <t>228,45 (corte sep de 2025)</t>
  </si>
  <si>
    <t>Porcentaje de niñas y niños con riesgo de desnutrición identificados, atendidos y que mejoran su estado nutricional en la oferta especializada para la prevención de la desnutrición</t>
  </si>
  <si>
    <t>CONTRIBUCIÓN CON ACCIONES DE PROMOCIÓN Y PREVENCIÓN EN EL COMPONENTE DE ALIMENTACIÓN Y NUTRICIÓN PARA LA POBLACIÓN COLOMBIANA A NIVEL  NACIONAL</t>
  </si>
  <si>
    <t xml:space="preserve">Dirección de Nutrición </t>
  </si>
  <si>
    <t>El 90% (corte oficial junio de 2025) de niñas y niños con riesgo de desnutrición identificados, atendidos y han mejorado su estado nutricional en la oferta especializada para la prevención de la desnutrición del ICBF. 
Adionalmente, desde el ICBF, se han implementado tres nuevos  Alimentos de Alto Valor Nutricional – AAVN: Bienestarina Más Nuestra con Yuca y Sacha Inchi, Bienestarina Mamá con Chontaduro, Bienestarina líquida con pulpa de mango, lo cual a impulsa a proveedores de harina de chontaduro y harina de semilla entera de Sacha Inchi y pulpa de mango, fomentando así su disponibilidad de cultivo y sus subproductos. Se resalta que el ICBF ha promivido las compras locales con 5.796.915 kg, superior a la cifra obtenida en 2024,</t>
  </si>
  <si>
    <t>Número de Unidades de Recuperación Nutricional Comunitarias de ICBF implementadas, como parte de las Zonas de Recuperación Nutricional -ZRN</t>
  </si>
  <si>
    <t xml:space="preserve">Durante la vigencia 2025 y a la fecha, en convenio con los hospitales públicos y asociaciones indígenas del país se ha logrado la implementación de 3 nuevas Unidades de Recuperación Nutricional Comunitarias en el marco de la Zonas de Recuperación Nutricional, las cuales, sumadas a las 19 que lograron implementarse a diciembre de 2024 y las 2 que se implementaron en el año 2023, resultan en un total de 24 Unidades implementadas en lo transcurrido del periodo de Gobierno, las cuales se encuentran en los departamentos de  La Guajira se habilitaron URNC en Uribia (3), Manaure (4), Riohacha (4), Maicao (1) y Dibulla (1); en el Chocó, se implementaron unidades para los territorios de Alto, Medio y Bajo Baudó (1), Medio Atrato, Quibdó y Río Quito (1), y Bojayá (1); en el Cesar, se establecieron unidades en Pueblo Bello (1) y en el corredor Agustín Codazzi–Becerril (1); en Vichada, se habilitaron dos unidades en Cumaribo; en Nariño, se implementaron URNC en San Andrés de Tumaco (1) y en Barbacoas–Magüí Payán–Roberto Payán (1); y en Bolívar, se instalaron unidades para los municipios de Pinillos–Tiquisio (1) y Río Viejo–Arenal–Morales–Norosí (1). </t>
  </si>
  <si>
    <t>Número de municipios con acompañamiento a la gestión para la atención integral a niños, niñas y adolescentes en el marco de las políticas de primera infancia, infancia y adolescencia.</t>
  </si>
  <si>
    <t>FORTALECIMIENTO A LOS AGENTES E INSTANCIAS DEL SNBF EN EL MARCO DE LA PROTECCIÓN INTEGRAL DE LOS NIÑOS, NIÑAS Y ADOLESCENTES Y SUS FAMILIAS A NIVEL   NACIONAL</t>
  </si>
  <si>
    <t>Durante 2025, el ICBF avanzó en la territorialización de las políticas públicas de niñez y familias, orientada a fortalecer la gestión integrada de la primera infancia, infancia, adolescencia y fortalecimiento familiar en los 400 municipios priorizados. Este proceso incluyó la consolidación de orientaciones técnicas para los equipos del SNBF, disponibles en el portal del Sistema Único de Información de la Niñez, y el desarrollo de espacios de socialización y fortalecimiento técnico —virtuales y presenciales— con equipos territoriales del ICBF y actores del SNBF, incluidos encuentros como el Webinar nacional realizado junto con sociedad civil y la Contraloría General. Adicionalmente, se llevaron a cabo seis espacios técnicos departamentales y municipales que contribuyeron a la apropiación de las políticas, el análisis de la situación de niñez y familias y el ajuste de acciones para 2025 y 2026, con énfasis en la calidad de las atenciones y la prevención de violencias. Finalmente, se avanzó en la consolidación de las rutas de gestión de casos de barreras en educación y salud, en coordinación con las Direcciones de Protección y del SNBF, fortaleciendo así las rutas de atención integral.</t>
  </si>
  <si>
    <t>Porcentaje de adolescentes y jovenes sancionados en el sistema de responsabilidad penal adolescente que son atendidos en modalidades no privativas de la libertad</t>
  </si>
  <si>
    <t>FORTALECIMIENTO DE CAPACIDADES INDIVIDUALES, FAMILIARES E INSTITUCIONALES PARA PREVENIR Y ATENDER LA MATERIALIZACIÓN DEL RIESGO, LA AMENAZA Y/O VULNERACIÓN DE LOS DERECHOS DE LOS NIÑAS, NIÑOS ADOLESCENTES Y JÓVENES NACIONAL</t>
  </si>
  <si>
    <t xml:space="preserve">Dirección de Protección </t>
  </si>
  <si>
    <t xml:space="preserve">En 2025, se realizó la estrategia de fortalecimiento a las sanciones no privativas de la libertad, relacionado con el análisis de casos con Autoridades Administrativas y Judiciales orientado a posibilitar la sustitución de medidas, se desarrollaron 90 estudios de caso, de los cuales 35 culminaron en sustitución de sanción y 10 en la terminación de sanciones. Es importante resaltar la celbración del primer Congreso Nacional de defensores de familia 
 </t>
  </si>
  <si>
    <t>PÁGINA: 3 DE 4</t>
  </si>
  <si>
    <t>Nombre del Proyecto / Programa</t>
  </si>
  <si>
    <t>Dirección misional</t>
  </si>
  <si>
    <t>Total 
Beneficiarios 2025</t>
  </si>
  <si>
    <t>NUTRICIÓN</t>
  </si>
  <si>
    <t>PRIMERA INFANCIA
INFANCIAS Y ADOLESCENCIAS
FAMILIAS, COMUNIDADES Y PUEBLOS</t>
  </si>
  <si>
    <t>PROTECCIÓN ESPECIAL</t>
  </si>
  <si>
    <t>Fuente: Reporte nacional Metas Sociales y Financieras, corte a 30 de noviembre / cierre 2025 en procesamiento.</t>
  </si>
  <si>
    <t>Beneficiarios por Enfoque Diferencial</t>
  </si>
  <si>
    <t>Total Beneficiarios 2025</t>
  </si>
  <si>
    <t>Mujeres</t>
  </si>
  <si>
    <t>Jóvenes (14-28 años)</t>
  </si>
  <si>
    <t>Población Étnica (Indígena, Afro, Rrom, Campesino)</t>
  </si>
  <si>
    <t>Personas con Discapacidad</t>
  </si>
  <si>
    <t>Población LGBTIQ+</t>
  </si>
  <si>
    <t>Población Migrante</t>
  </si>
  <si>
    <t>Madres Cabeza de Familia</t>
  </si>
  <si>
    <t>CENTROS DE APOYO A LA INCLUSIÓN – ATENCIÓN FIJA</t>
  </si>
  <si>
    <t>Infancia y Adolescencia</t>
  </si>
  <si>
    <t>CENTROS DE APOYO A LA INCLUSIÓN – ATENCIÓN ITINERANTE</t>
  </si>
  <si>
    <t>ATRAPASUEÑOS - CASAS</t>
  </si>
  <si>
    <t>ATRAPASUEÑOS - ESPACIOS COMUNITARIOS</t>
  </si>
  <si>
    <t>ATRAPASUEÑOS - EXPERIENCIAS E INICIATIVAS COMUNITARIAS</t>
  </si>
  <si>
    <t>ATRAPASUEÑOS DE APOYOS</t>
  </si>
  <si>
    <t>CENTRO DE DESARROLLO INFANTIL - A - INSTITUCIONAL</t>
  </si>
  <si>
    <t>Primera Infancia</t>
  </si>
  <si>
    <t>CENTRO DE DESARROLLO INFANTIL - B - INSTITUCIONAL</t>
  </si>
  <si>
    <t>CENTRO DE DESARROLLO INFANTIL - C - INSTITUCIONAL</t>
  </si>
  <si>
    <t>CENTRO DE DESARROLLO INFANTIL - D – INSTITUCIONAL</t>
  </si>
  <si>
    <t>CENTRO DE EDUCACIÓN INICIAL – INSTITUCIONAL</t>
  </si>
  <si>
    <t>DESARROLLO INFANTIL EN ESTABLECIMIENTO DE RECLUSIÓN - DIER - A – INSTITUCIONAL</t>
  </si>
  <si>
    <t>DESARROLLO INFANTIL EN ESTABLECIMIENTO DE RECLUSIÓN - DIER - B – INSTITUCIONAL</t>
  </si>
  <si>
    <t>EDUCACIÓN INICIAL CAMPESINA - A - PROPIA E INTERCULTURAL</t>
  </si>
  <si>
    <t>EDUCACIÓN INICIAL CAMPESINA - B - PROPIA E INTERCULTURAL</t>
  </si>
  <si>
    <t>EDUCACIÓN INICIAL EN EL HOGAR - A - FAMILIAR Y COMUNITARIA</t>
  </si>
  <si>
    <t>EDUCACIÓN INICIAL EN EL HOGAR - B - FAMILIAR Y COMUNITARIA</t>
  </si>
  <si>
    <t>EDUCACIÓN INICIAL EN EL HOGAR - D - FAMILIAR Y COMUNITARIA</t>
  </si>
  <si>
    <t>EDUCACIÓN INICIAL PROPIA DIARIA - PROPIA E INTERCULTURAL</t>
  </si>
  <si>
    <t>EDUCACIÓN INICIAL PROPIA PERIÓDICA – PROPIA E INTERCULTURAL</t>
  </si>
  <si>
    <t>HCB - A - FAMILIAR Y COMUNITARIA</t>
  </si>
  <si>
    <t>HCB - B - FAMILIAR Y COMUNITARIA</t>
  </si>
  <si>
    <t>HCB FAMI - FAMILIAR Y COMUNITARIA</t>
  </si>
  <si>
    <t>HCB FAMI BIENVENIR - FAMILIAR Y COMUNITARIA</t>
  </si>
  <si>
    <t>HOGAR INFANTIL – INSTITUCIONAL</t>
  </si>
  <si>
    <t>JARDÍN COMUNITARIO - FAMILIAR Y COMUNITARIA</t>
  </si>
  <si>
    <t>JARDINES INTERCULTURALES DE EDUCACIÓN INICIAL - A - PROPIA E INTERCULTURAL</t>
  </si>
  <si>
    <t>JARDINES INTERCULTURALES DE EDUCACIÓN INICIAL - B - PROPIA E INTERCULTURAL</t>
  </si>
  <si>
    <t>MAI – LA GUAJIRA</t>
  </si>
  <si>
    <t>PROPIA CRIC - PROPIA E INTERCULTURAL</t>
  </si>
  <si>
    <t>RAÍZ Y RETOÑO – PUEBLOS AISO</t>
  </si>
  <si>
    <t>RISAS, RAICES Y RECONOCIMIENTO CAMPESINO</t>
  </si>
  <si>
    <t>SEMILLAS DE VIDA - CRIC</t>
  </si>
  <si>
    <t>SERVICIO ESPECIAL PARA LA PRIMERA INFANCIA - FAMILIAR/COMUNITARIA</t>
  </si>
  <si>
    <t>SERVICIO ESPECIAL PARA LA PRIMERA INFANCIA - INSTITUCIONAL</t>
  </si>
  <si>
    <t>CENTRO DE RECUPERACIÓN NUTRICIONAL PARA LA PRIMERA INFANCIA </t>
  </si>
  <si>
    <t>Nutricion</t>
  </si>
  <si>
    <t>CENTROS DE RECUPERACIÓN NUTRICIONAL COMUNITARIO</t>
  </si>
  <si>
    <t>SERVICIO INTEGRADO DE ATENCIÓN Y PREVENCIÓN DE LA DESNUTRICIÓN</t>
  </si>
  <si>
    <t>ACOMPAÑAMIENTO INTERCULTURAL (ÉTNICA- CAMPESINA) – TEJIENDO INTERCULTURALIDAD</t>
  </si>
  <si>
    <t>Familias y Comunidades</t>
  </si>
  <si>
    <t>SOMOS FAMILIA, SOMOS COMUNIDAD</t>
  </si>
  <si>
    <t>Fuente: Sistema de información CUENTAME, cifras relacionadas corresponden a UNICOS por cada una de las Direcciones Misionales, lo que implica que si un usuario, se atendió en más de una dirección misional se está contando por cada dirección.</t>
  </si>
  <si>
    <t>Corte: Preliminar al 31 de diciembre de 2025</t>
  </si>
  <si>
    <t>Acciones en Territorios Marginados y Excluidos</t>
  </si>
  <si>
    <t>Departamento</t>
  </si>
  <si>
    <t>Municipio</t>
  </si>
  <si>
    <t>Tipo de Territorio (PDET / ZOMAC / Rural Disperso)</t>
  </si>
  <si>
    <t>Descripción de la Acción Específica en el Territorio</t>
  </si>
  <si>
    <t>Inversión Específica ($)</t>
  </si>
  <si>
    <t>Número de 
Beneficiarios Locales</t>
  </si>
  <si>
    <t>ANTIOQUIA</t>
  </si>
  <si>
    <t>AMALFI</t>
  </si>
  <si>
    <t>PDET</t>
  </si>
  <si>
    <t>Mejorar el acceso a oportunidades para que los adolescentes y jóvenes construyan y desarrollen su proyecto de vida.</t>
  </si>
  <si>
    <t>Mejorar las condiciones de bienestar que afectan el desarrollo integral  de las niñas y los niños entre 6 y 13 años de edad.</t>
  </si>
  <si>
    <t>Apoyar al desarrollo integral de la Primera Infancia a Nivel Nacional</t>
  </si>
  <si>
    <t xml:space="preserve">Garantizar y restablecer los derechos de los niños, niñas, adolescentes y jóvenes </t>
  </si>
  <si>
    <t>ANORÍ</t>
  </si>
  <si>
    <t>Contribuir con acciones de promoción y prevención en el marco del componente de alimentación y nutrición en el territorio Nacional.</t>
  </si>
  <si>
    <t>APARTADÓ</t>
  </si>
  <si>
    <t>Promueve el tejido de sistemas de cuidado con las familias y comunidades como sujetos colectivos de derechos, fortaleciendo sus vínculos, capacidades de agencia y estrategias de afrontamiento, para consolidar el tejido social y el buen vivir</t>
  </si>
  <si>
    <t>BRICEÑO</t>
  </si>
  <si>
    <t>CÁCERES</t>
  </si>
  <si>
    <t>CAREPA</t>
  </si>
  <si>
    <t>CAUCASIA</t>
  </si>
  <si>
    <t>CHIGORODÓ</t>
  </si>
  <si>
    <t>DABEIBA</t>
  </si>
  <si>
    <t>EL BAGRE</t>
  </si>
  <si>
    <t>ITUANGO</t>
  </si>
  <si>
    <t>MURINDÓ</t>
  </si>
  <si>
    <t>MUTATÁ</t>
  </si>
  <si>
    <t>NECHÍ</t>
  </si>
  <si>
    <t>NECOCLÍ</t>
  </si>
  <si>
    <t>REMEDIOS</t>
  </si>
  <si>
    <t>SAN PEDRO DE URABA</t>
  </si>
  <si>
    <t>SEGOVIA</t>
  </si>
  <si>
    <t>TARAZÁ</t>
  </si>
  <si>
    <t>TURBO</t>
  </si>
  <si>
    <t>VALDIVIA</t>
  </si>
  <si>
    <t>VIGÍA DEL FUERTE</t>
  </si>
  <si>
    <t>YONDÓ</t>
  </si>
  <si>
    <t>ZARAGOZA</t>
  </si>
  <si>
    <t>ARAUCA</t>
  </si>
  <si>
    <t>ARAUQUITA</t>
  </si>
  <si>
    <t>FORTUL</t>
  </si>
  <si>
    <t>SARAVENA</t>
  </si>
  <si>
    <t>TAME</t>
  </si>
  <si>
    <t>BOLIVAR</t>
  </si>
  <si>
    <t>ARENAL</t>
  </si>
  <si>
    <t>CANTAGALLO</t>
  </si>
  <si>
    <t>CÓRDOBA</t>
  </si>
  <si>
    <t>EL CARMEN DE BOLÍVAR</t>
  </si>
  <si>
    <t>EL GUAMO</t>
  </si>
  <si>
    <t>MARÍA LA BAJA</t>
  </si>
  <si>
    <t>MORALES</t>
  </si>
  <si>
    <t>SAN JACINTO</t>
  </si>
  <si>
    <t>SAN JUAN NEPOMUCENO</t>
  </si>
  <si>
    <t>SAN PABLO</t>
  </si>
  <si>
    <t>SANTA ROSA DEL SUR</t>
  </si>
  <si>
    <t>SIMITÍ</t>
  </si>
  <si>
    <t>ZAMBRANO</t>
  </si>
  <si>
    <t>CAQUETA</t>
  </si>
  <si>
    <t>ALBANIA</t>
  </si>
  <si>
    <t>BELÉN DE LOS ANDAQUIES</t>
  </si>
  <si>
    <t>CARTAGENA DEL CHAIRÁ</t>
  </si>
  <si>
    <t>CURILLO</t>
  </si>
  <si>
    <t>EL DONCELLO</t>
  </si>
  <si>
    <t>EL PAUJIL</t>
  </si>
  <si>
    <t>FLORENCIA</t>
  </si>
  <si>
    <t>LA MONTAÑITA</t>
  </si>
  <si>
    <t>MILÁN</t>
  </si>
  <si>
    <t>MORELIA</t>
  </si>
  <si>
    <t>PUERTO RICO</t>
  </si>
  <si>
    <t>SAN JOSÉ DEL FRAGUA</t>
  </si>
  <si>
    <t>SAN VICENTE DEL CAGUÁN</t>
  </si>
  <si>
    <t>SOLANO</t>
  </si>
  <si>
    <t>SOLITA</t>
  </si>
  <si>
    <t>VALPARAÍSO</t>
  </si>
  <si>
    <t>CAUCA</t>
  </si>
  <si>
    <t>ARGELIA</t>
  </si>
  <si>
    <t>BALBOA</t>
  </si>
  <si>
    <t>BUENOS AIRES</t>
  </si>
  <si>
    <t>CAJIBÍO</t>
  </si>
  <si>
    <t>CALDONO</t>
  </si>
  <si>
    <t>CALOTO</t>
  </si>
  <si>
    <t>CORINTO</t>
  </si>
  <si>
    <t>EL TAMBO</t>
  </si>
  <si>
    <t>GUAPI</t>
  </si>
  <si>
    <t>JAMBALÓ</t>
  </si>
  <si>
    <t>LÓPEZ DE MICAY</t>
  </si>
  <si>
    <t>MERCADERES</t>
  </si>
  <si>
    <t>MIRANDA</t>
  </si>
  <si>
    <t>PATÍA</t>
  </si>
  <si>
    <t>PIENDAMÓ - TUNÍA</t>
  </si>
  <si>
    <t>SANTANDER DE QUILICHAO</t>
  </si>
  <si>
    <t>SUÁREZ</t>
  </si>
  <si>
    <t>TIMBIQUÍ</t>
  </si>
  <si>
    <t>TORIBIO</t>
  </si>
  <si>
    <t>CESAR</t>
  </si>
  <si>
    <t>AGUSTÍN CODAZZI</t>
  </si>
  <si>
    <t>BECERRIL</t>
  </si>
  <si>
    <t>LA JAGUA DE IBIRICO</t>
  </si>
  <si>
    <t>LA PAZ</t>
  </si>
  <si>
    <t>MANAURE BALCÓN DEL CESAR</t>
  </si>
  <si>
    <t>PUEBLO BELLO</t>
  </si>
  <si>
    <t>SAN DIEGO</t>
  </si>
  <si>
    <t>VALLEDUPAR</t>
  </si>
  <si>
    <t>CHOCO</t>
  </si>
  <si>
    <t>ACANDÍ</t>
  </si>
  <si>
    <t>BOJAYA</t>
  </si>
  <si>
    <t>CARMEN DEL DARIEN</t>
  </si>
  <si>
    <t>CONDOTO</t>
  </si>
  <si>
    <t>ISTMINA</t>
  </si>
  <si>
    <t>LITORAL DEL SAN JUAN</t>
  </si>
  <si>
    <t>MEDIO ATRATO</t>
  </si>
  <si>
    <t>MEDIO SAN JUAN</t>
  </si>
  <si>
    <t>NÓVITA</t>
  </si>
  <si>
    <t>RIOSUCIO</t>
  </si>
  <si>
    <t>SIPÍ</t>
  </si>
  <si>
    <t>UNGUÍA</t>
  </si>
  <si>
    <t>CORDOBA</t>
  </si>
  <si>
    <t>MONTELÍBANO</t>
  </si>
  <si>
    <t>PUERTO LIBERTADOR</t>
  </si>
  <si>
    <t>SAN JOSE DE URE</t>
  </si>
  <si>
    <t>TIERRALTA</t>
  </si>
  <si>
    <t>VALENCIA</t>
  </si>
  <si>
    <t>GUAVIARE</t>
  </si>
  <si>
    <t>CALAMAR</t>
  </si>
  <si>
    <t>EL RETORNO</t>
  </si>
  <si>
    <t>MIRAFLORES</t>
  </si>
  <si>
    <t>SAN JOSÉ DEL GUAVIARE</t>
  </si>
  <si>
    <t>HUILA</t>
  </si>
  <si>
    <t>ALGECIRAS</t>
  </si>
  <si>
    <t>LA GUAJIRA</t>
  </si>
  <si>
    <t>DIBULLA</t>
  </si>
  <si>
    <t>FONSECA</t>
  </si>
  <si>
    <t>SAN JUAN DEL CESAR</t>
  </si>
  <si>
    <t>MAGDALENA</t>
  </si>
  <si>
    <t>ARACATACA</t>
  </si>
  <si>
    <t>CIÉNAGA</t>
  </si>
  <si>
    <t>FUNDACIÓN</t>
  </si>
  <si>
    <t>SANTA MARTA</t>
  </si>
  <si>
    <t>META</t>
  </si>
  <si>
    <t>LA MACARENA</t>
  </si>
  <si>
    <t>MAPIRIPÁN</t>
  </si>
  <si>
    <t>MESETAS</t>
  </si>
  <si>
    <t>PUERTO CONCORDIA</t>
  </si>
  <si>
    <t>PUERTO LLERAS</t>
  </si>
  <si>
    <t>URIBE</t>
  </si>
  <si>
    <t>VISTAHERMOSA</t>
  </si>
  <si>
    <t>NARIÑO</t>
  </si>
  <si>
    <t>BARBACOAS</t>
  </si>
  <si>
    <t>CUMBITARA</t>
  </si>
  <si>
    <t>EL CHARCO</t>
  </si>
  <si>
    <t>EL ROSARIO</t>
  </si>
  <si>
    <t>FRANCISCO PIZARRO</t>
  </si>
  <si>
    <t>LA TOLA</t>
  </si>
  <si>
    <t>LEIVA</t>
  </si>
  <si>
    <t>LOS ANDES</t>
  </si>
  <si>
    <t>MAGUÍ</t>
  </si>
  <si>
    <t>MOSQUERA</t>
  </si>
  <si>
    <t>OLAYA HERRERA</t>
  </si>
  <si>
    <t>POLICARPA</t>
  </si>
  <si>
    <t>RICAURTE</t>
  </si>
  <si>
    <t>ROBERTO PAYÁN</t>
  </si>
  <si>
    <t>SAN ANDRÉS DE TUMACO</t>
  </si>
  <si>
    <t>SANTA BÁRBARA</t>
  </si>
  <si>
    <t>NORTE DE SANTANDER</t>
  </si>
  <si>
    <t>CONVENCIÓN</t>
  </si>
  <si>
    <t>EL CARMEN</t>
  </si>
  <si>
    <t>EL TARRA</t>
  </si>
  <si>
    <t>HACARÍ</t>
  </si>
  <si>
    <t>SAN CALIXTO</t>
  </si>
  <si>
    <t>SARDINATA</t>
  </si>
  <si>
    <t>TEORAMA</t>
  </si>
  <si>
    <t>TIBÚ</t>
  </si>
  <si>
    <t>PUTUMAYO</t>
  </si>
  <si>
    <t>MOCOA</t>
  </si>
  <si>
    <t>ORITO</t>
  </si>
  <si>
    <t>PUERTO ASÍS</t>
  </si>
  <si>
    <t>PUERTO CAICEDO</t>
  </si>
  <si>
    <t>PUERTO GUZMÁN</t>
  </si>
  <si>
    <t>PUERTO LEGUÍZAMO</t>
  </si>
  <si>
    <t>SAN MIGUEL</t>
  </si>
  <si>
    <t>VALLE DEL GUAMUEZ</t>
  </si>
  <si>
    <t>VILLAGARZON</t>
  </si>
  <si>
    <t>SUCRE</t>
  </si>
  <si>
    <t>CHALÁN</t>
  </si>
  <si>
    <t>COLOSO</t>
  </si>
  <si>
    <t>LOS PALMITOS</t>
  </si>
  <si>
    <t>MORROA</t>
  </si>
  <si>
    <t>OVEJAS</t>
  </si>
  <si>
    <t>PALMITO</t>
  </si>
  <si>
    <t>SAN JOSÉ DE TOLUVIEJO</t>
  </si>
  <si>
    <t>SAN ONOFRE</t>
  </si>
  <si>
    <t>TOLIMA</t>
  </si>
  <si>
    <t>ATACO</t>
  </si>
  <si>
    <t>CHAPARRAL</t>
  </si>
  <si>
    <t>PLANADAS</t>
  </si>
  <si>
    <t>RIOBLANCO</t>
  </si>
  <si>
    <t>VALLE DEL CAUCA</t>
  </si>
  <si>
    <t>BUENAVENTURA</t>
  </si>
  <si>
    <t>FLORIDA</t>
  </si>
  <si>
    <t>PRADERA</t>
  </si>
  <si>
    <t>PÁGINA: 4 DE 4</t>
  </si>
  <si>
    <t>Rubro (Funcionamiento / 
Inversión)</t>
  </si>
  <si>
    <t>Proyecto / Concepto del Gasto</t>
  </si>
  <si>
    <t>Apropiación 
Vigente 2025 ($)</t>
  </si>
  <si>
    <t>Compromisos ($)</t>
  </si>
  <si>
    <t>Obligaciones ($)</t>
  </si>
  <si>
    <t>Pagos ($)</t>
  </si>
  <si>
    <t>% Ejecución 
(Obligaciones vs 
Apropiación)</t>
  </si>
  <si>
    <t>Observaciones / 
Justificación</t>
  </si>
  <si>
    <t>C-4602-1500-3</t>
  </si>
  <si>
    <t>C-4602-1500-5</t>
  </si>
  <si>
    <t>El Servicio Integrado de Atención y Prevención de la Desnutrición es operado por la Dirección de Nutrición siendo este un tipo de servicio a demanda, a través de convenios Interadministrativos con plazo de ejecución hasta la última semana del mes de diciembre de 2025, considerando la forma de pago establecida contractualmente (mes vencido de acuerdo con las atenciones realmente efectuadas), es necesario la culminación del mes para que las entidades ejecutoras presenten a la supervisión del ICBF los informes y soportes de atención, por lo cual, varias de las cuentas fueron presentadas al final del mes, constituyéndose en reservas presupuestales, las cuales serán obligadas a más tardar en el mes de marzo de 2026.</t>
  </si>
  <si>
    <t>C-4602-1500-9</t>
  </si>
  <si>
    <t>C-4602-1500-10</t>
  </si>
  <si>
    <t>C-4699-1500-1</t>
  </si>
  <si>
    <t>FORTALECIMIENTO DE LAS TECNOLOGÍAS DE LA INFORMACIÓN Y LAS COMUNICACIONES -TIC EN EL ICBF A NIVEL   NACIONAL</t>
  </si>
  <si>
    <t>el porcentaje de ejecución obedece inicialmente a la naturaleza de los contratos suscritos y a su esquema de ejecución y pago, los desembolsos se realizan única y exclusivamente con base en los servicios efectivamente ejecutados, previa verificación, validación y certificación por parte de la supervisión del contrato, y una vez culminado el respectivo período mensual de ejecución contractual. En este sentido, los servicios de Conectividad, Alojamiento y Outsourcing correspondientes al mes de diciembre de 2025 solo podían ser objeto de validación técnica, certificación contractual y facturación con posterioridad al cierre de dicho período mensual, el cual coincide con el cierre de la vigencia fiscal. Esta circunstancia imposibilitó adelantar los trámites administrativos y financieros requeridos para su pago dentro de la vigencia 2025.</t>
  </si>
  <si>
    <t>C-4699-1500-3</t>
  </si>
  <si>
    <t>FORTALECIMIENTO DE LA CAPACIDAD INSTITUCIONAL DEL ICBF BRINDANDO EL SOPORTE OPORTUNO Y NECESARIO PARA LA ADECUADA PRESTACIÓN DEL SERVICIO PÚBLICO DE BIENESTAR FAMILIAR A NIVEL NACIONAL Y TERRITORIAL   NACIONAL</t>
  </si>
  <si>
    <t xml:space="preserve">EL saldo pendiente por compromete obedece principalmente por la declaratoria de desiertos de los procesos de adquisición de aires acondicionados en la regional Tolima y del proceso de mantenimiento de infraestructura en la regional Santander. </t>
  </si>
  <si>
    <t>A-01</t>
  </si>
  <si>
    <t>GASTOS DE PERSONAL</t>
  </si>
  <si>
    <t>A-02</t>
  </si>
  <si>
    <t>ADQUISICIÓN DE BIENES  Y SERVICIOS</t>
  </si>
  <si>
    <t>El saldo pendiente obedece principalmente a contratos adjudicados bajo la modalidad de mínima cuantía, relacionados con el suministro de combustible y la compra y mantenimiento de extintores, así como a remanentes derivados del cierre de la caja menor, entre otros servicios de tipo administrativo.</t>
  </si>
  <si>
    <t>A-03</t>
  </si>
  <si>
    <t>TRANSFERENCIAS CORRIENTES</t>
  </si>
  <si>
    <t>El saldo pendiente obedece principalmente a recursos destinados al pago de vocaciones hereditarias y a los gastos derivados del saneamiento de inmuebles que se encuentran en proceso de titularización a nombre del ICBF.</t>
  </si>
  <si>
    <t>A-08</t>
  </si>
  <si>
    <t>GASTOS POR TRIBUTOS, MULTAS, SANCIONES E INTERESES DE MORA</t>
  </si>
  <si>
    <t>TOTAL</t>
  </si>
  <si>
    <t>Fuente: SIIF Nación,cierre preliminar corte 15/01/2026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</si>
</sst>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quot;$&quot;\ #,##0"/>
    <numFmt numFmtId="165" formatCode="_-* #,##0_-;\-* #,##0_-;_-* &quot;-&quot;??_-;_-@_-"/>
    <numFmt numFmtId="166" formatCode="0.0%"/>
  </numFmts>
  <fonts count="17" x14ac:knownFonts="1">
    <font>
      <sz val="11"/>
      <color theme="1"/>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sz val="11"/>
      <color rgb="FF000000"/>
      <name val="Verdana"/>
      <family val="2"/>
    </font>
    <font>
      <sz val="11"/>
      <color theme="1"/>
      <name val="Verdana"/>
      <family val="2"/>
    </font>
    <font>
      <b/>
      <sz val="11"/>
      <color rgb="FF000000"/>
      <name val="Verdana"/>
      <family val="2"/>
    </font>
    <font>
      <sz val="11"/>
      <name val="Verdana"/>
      <family val="2"/>
    </font>
    <font>
      <b/>
      <sz val="11"/>
      <color theme="0"/>
      <name val="Verdana"/>
      <family val="2"/>
    </font>
    <font>
      <sz val="11"/>
      <color theme="1" tint="0.249977111117893"/>
      <name val="Verdana"/>
      <family val="2"/>
    </font>
    <font>
      <b/>
      <sz val="11"/>
      <color theme="1" tint="0.249977111117893"/>
      <name val="Verdana"/>
      <family val="2"/>
    </font>
    <font>
      <sz val="11"/>
      <color rgb="FF1F1F1F"/>
      <name val="Arial"/>
      <family val="2"/>
    </font>
    <font>
      <b/>
      <sz val="11"/>
      <color rgb="FF1F1F1F"/>
      <name val="Arial"/>
      <family val="2"/>
    </font>
    <font>
      <b/>
      <sz val="12"/>
      <color theme="0"/>
      <name val="Aptos Narrow"/>
      <family val="2"/>
      <scheme val="minor"/>
    </font>
    <font>
      <sz val="11"/>
      <color theme="1"/>
      <name val="Aptos Narrow"/>
      <family val="2"/>
      <scheme val="minor"/>
    </font>
    <font>
      <sz val="11"/>
      <color rgb="FF000000"/>
      <name val="Calibri"/>
      <family val="2"/>
    </font>
    <font>
      <sz val="11"/>
      <color theme="1"/>
      <name val="Calibri"/>
      <family val="2"/>
    </font>
  </fonts>
  <fills count="9">
    <fill>
      <patternFill patternType="none"/>
    </fill>
    <fill>
      <patternFill patternType="gray125"/>
    </fill>
    <fill>
      <patternFill patternType="solid">
        <fgColor theme="0" tint="-0.499984740745262"/>
        <bgColor indexed="64"/>
      </patternFill>
    </fill>
    <fill>
      <patternFill patternType="solid">
        <fgColor rgb="FFFFFFFF"/>
        <bgColor rgb="FF000000"/>
      </patternFill>
    </fill>
    <fill>
      <patternFill patternType="solid">
        <fgColor rgb="FFD23C73"/>
        <bgColor rgb="FF000000"/>
      </patternFill>
    </fill>
    <fill>
      <patternFill patternType="solid">
        <fgColor theme="1" tint="0.34998626667073579"/>
        <bgColor rgb="FF000000"/>
      </patternFill>
    </fill>
    <fill>
      <patternFill patternType="solid">
        <fgColor theme="0"/>
        <bgColor indexed="64"/>
      </patternFill>
    </fill>
    <fill>
      <patternFill patternType="solid">
        <fgColor theme="0"/>
        <bgColor rgb="FF000000"/>
      </patternFill>
    </fill>
    <fill>
      <patternFill patternType="solid">
        <fgColor rgb="FFFFFF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style="medium">
        <color rgb="FFD23B78"/>
      </right>
      <top/>
      <bottom/>
      <diagonal/>
    </border>
    <border>
      <left style="medium">
        <color rgb="FFD23C73"/>
      </left>
      <right/>
      <top style="medium">
        <color rgb="FFD23C73"/>
      </top>
      <bottom/>
      <diagonal/>
    </border>
    <border>
      <left/>
      <right/>
      <top style="medium">
        <color rgb="FFD23C73"/>
      </top>
      <bottom/>
      <diagonal/>
    </border>
    <border>
      <left/>
      <right style="medium">
        <color rgb="FFD23C73"/>
      </right>
      <top style="medium">
        <color rgb="FFD23C73"/>
      </top>
      <bottom/>
      <diagonal/>
    </border>
    <border>
      <left style="medium">
        <color rgb="FFD23C73"/>
      </left>
      <right/>
      <top style="medium">
        <color rgb="FFD23C73"/>
      </top>
      <bottom style="thin">
        <color rgb="FFD23C78"/>
      </bottom>
      <diagonal/>
    </border>
    <border>
      <left/>
      <right style="medium">
        <color rgb="FFD23C73"/>
      </right>
      <top style="medium">
        <color rgb="FFD23C73"/>
      </top>
      <bottom style="thin">
        <color rgb="FFD23C78"/>
      </bottom>
      <diagonal/>
    </border>
    <border>
      <left/>
      <right style="medium">
        <color rgb="FFD23C73"/>
      </right>
      <top/>
      <bottom/>
      <diagonal/>
    </border>
    <border>
      <left style="medium">
        <color rgb="FFD23C73"/>
      </left>
      <right/>
      <top style="thin">
        <color rgb="FFD23C73"/>
      </top>
      <bottom style="thin">
        <color rgb="FFD23C73"/>
      </bottom>
      <diagonal/>
    </border>
    <border>
      <left/>
      <right style="medium">
        <color rgb="FFD23C73"/>
      </right>
      <top style="thin">
        <color rgb="FFD23C73"/>
      </top>
      <bottom style="thin">
        <color rgb="FFD23C73"/>
      </bottom>
      <diagonal/>
    </border>
    <border>
      <left/>
      <right/>
      <top/>
      <bottom style="medium">
        <color rgb="FFD23C73"/>
      </bottom>
      <diagonal/>
    </border>
    <border>
      <left/>
      <right style="medium">
        <color rgb="FFD23C73"/>
      </right>
      <top/>
      <bottom style="medium">
        <color rgb="FFD23C73"/>
      </bottom>
      <diagonal/>
    </border>
    <border>
      <left style="medium">
        <color rgb="FFD23C73"/>
      </left>
      <right style="thin">
        <color rgb="FFD23C73"/>
      </right>
      <top style="thin">
        <color rgb="FFD23C73"/>
      </top>
      <bottom style="medium">
        <color rgb="FFD23C73"/>
      </bottom>
      <diagonal/>
    </border>
    <border>
      <left style="thin">
        <color rgb="FFD23C73"/>
      </left>
      <right style="medium">
        <color rgb="FFD23C73"/>
      </right>
      <top style="thin">
        <color rgb="FFD23C73"/>
      </top>
      <bottom style="medium">
        <color rgb="FFD23C73"/>
      </bottom>
      <diagonal/>
    </border>
    <border>
      <left style="medium">
        <color theme="1" tint="0.34998626667073579"/>
      </left>
      <right/>
      <top style="medium">
        <color theme="1" tint="0.34998626667073579"/>
      </top>
      <bottom/>
      <diagonal/>
    </border>
    <border>
      <left/>
      <right/>
      <top style="medium">
        <color theme="1" tint="0.34998626667073579"/>
      </top>
      <bottom/>
      <diagonal/>
    </border>
    <border>
      <left/>
      <right style="medium">
        <color theme="1" tint="0.34998626667073579"/>
      </right>
      <top style="medium">
        <color theme="1" tint="0.34998626667073579"/>
      </top>
      <bottom/>
      <diagonal/>
    </border>
    <border>
      <left style="medium">
        <color theme="1" tint="0.34998626667073579"/>
      </left>
      <right/>
      <top/>
      <bottom/>
      <diagonal/>
    </border>
    <border>
      <left/>
      <right style="medium">
        <color theme="1" tint="0.34998626667073579"/>
      </right>
      <top/>
      <bottom/>
      <diagonal/>
    </border>
    <border>
      <left style="medium">
        <color theme="1" tint="0.34998626667073579"/>
      </left>
      <right/>
      <top/>
      <bottom style="medium">
        <color theme="1" tint="0.34998626667073579"/>
      </bottom>
      <diagonal/>
    </border>
    <border>
      <left/>
      <right/>
      <top/>
      <bottom style="medium">
        <color theme="1" tint="0.34998626667073579"/>
      </bottom>
      <diagonal/>
    </border>
    <border>
      <left/>
      <right style="medium">
        <color theme="1" tint="0.34998626667073579"/>
      </right>
      <top/>
      <bottom style="medium">
        <color theme="1" tint="0.34998626667073579"/>
      </bottom>
      <diagonal/>
    </border>
    <border>
      <left style="medium">
        <color rgb="FF000000"/>
      </left>
      <right style="medium">
        <color rgb="FF000000"/>
      </right>
      <top style="medium">
        <color rgb="FF000000"/>
      </top>
      <bottom style="medium">
        <color rgb="FF000000"/>
      </bottom>
      <diagonal/>
    </border>
    <border>
      <left style="medium">
        <color rgb="FFD23B78"/>
      </left>
      <right/>
      <top/>
      <bottom/>
      <diagonal/>
    </border>
    <border>
      <left style="medium">
        <color rgb="FFD23B78"/>
      </left>
      <right/>
      <top/>
      <bottom style="medium">
        <color rgb="FFD23C73"/>
      </bottom>
      <diagonal/>
    </border>
    <border>
      <left style="medium">
        <color rgb="FFD23B78"/>
      </left>
      <right/>
      <top style="medium">
        <color rgb="FFD23C73"/>
      </top>
      <bottom/>
      <diagonal/>
    </border>
    <border>
      <left/>
      <right/>
      <top style="medium">
        <color rgb="FFD23C73"/>
      </top>
      <bottom style="thin">
        <color rgb="FFD23C78"/>
      </bottom>
      <diagonal/>
    </border>
    <border>
      <left/>
      <right/>
      <top style="thin">
        <color rgb="FFD23C73"/>
      </top>
      <bottom style="thin">
        <color rgb="FFD23C73"/>
      </bottom>
      <diagonal/>
    </border>
    <border>
      <left/>
      <right style="thin">
        <color rgb="FFD23C73"/>
      </right>
      <top style="thin">
        <color rgb="FFD23C73"/>
      </top>
      <bottom style="medium">
        <color rgb="FFD23C73"/>
      </bottom>
      <diagonal/>
    </border>
    <border>
      <left style="medium">
        <color rgb="FFD23B78"/>
      </left>
      <right/>
      <top style="medium">
        <color rgb="FFD23B78"/>
      </top>
      <bottom/>
      <diagonal/>
    </border>
    <border>
      <left/>
      <right/>
      <top style="medium">
        <color rgb="FFD23B78"/>
      </top>
      <bottom/>
      <diagonal/>
    </border>
    <border>
      <left/>
      <right style="medium">
        <color rgb="FFD23B78"/>
      </right>
      <top style="medium">
        <color rgb="FFD23B78"/>
      </top>
      <bottom/>
      <diagonal/>
    </border>
    <border>
      <left style="medium">
        <color rgb="FFD23B78"/>
      </left>
      <right/>
      <top/>
      <bottom style="medium">
        <color rgb="FFD23B78"/>
      </bottom>
      <diagonal/>
    </border>
    <border>
      <left/>
      <right/>
      <top/>
      <bottom style="medium">
        <color rgb="FFD23B78"/>
      </bottom>
      <diagonal/>
    </border>
    <border>
      <left/>
      <right style="medium">
        <color rgb="FFD23B78"/>
      </right>
      <top/>
      <bottom style="medium">
        <color rgb="FFD23B78"/>
      </bottom>
      <diagonal/>
    </border>
  </borders>
  <cellStyleXfs count="3">
    <xf numFmtId="0" fontId="0" fillId="0" borderId="0"/>
    <xf numFmtId="43" fontId="14" fillId="0" borderId="0" applyFont="0" applyFill="0" applyBorder="0" applyAlignment="0" applyProtection="0"/>
    <xf numFmtId="9" fontId="14" fillId="0" borderId="0" applyFont="0" applyFill="0" applyBorder="0" applyAlignment="0" applyProtection="0"/>
  </cellStyleXfs>
  <cellXfs count="123">
    <xf numFmtId="0" fontId="0" fillId="0" borderId="0" xfId="0"/>
    <xf numFmtId="0" fontId="0" fillId="0" borderId="1" xfId="0" applyBorder="1"/>
    <xf numFmtId="0" fontId="4" fillId="3" borderId="0" xfId="0" applyFont="1" applyFill="1" applyAlignment="1">
      <alignment wrapText="1"/>
    </xf>
    <xf numFmtId="0" fontId="4" fillId="3" borderId="0" xfId="0" applyFont="1" applyFill="1" applyAlignment="1">
      <alignment horizontal="center" wrapText="1"/>
    </xf>
    <xf numFmtId="0" fontId="5" fillId="0" borderId="0" xfId="0" applyFont="1"/>
    <xf numFmtId="0" fontId="7" fillId="3" borderId="13" xfId="0" applyFont="1" applyFill="1" applyBorder="1" applyAlignment="1">
      <alignment horizontal="center" vertical="center" wrapText="1"/>
    </xf>
    <xf numFmtId="14" fontId="7" fillId="3" borderId="14" xfId="0" applyNumberFormat="1" applyFont="1" applyFill="1" applyBorder="1" applyAlignment="1">
      <alignment horizontal="center" vertical="center" wrapText="1"/>
    </xf>
    <xf numFmtId="0" fontId="6" fillId="3" borderId="0" xfId="0" applyFont="1" applyFill="1" applyAlignment="1">
      <alignment horizontal="center" wrapText="1"/>
    </xf>
    <xf numFmtId="0" fontId="7" fillId="3" borderId="0" xfId="0" applyFont="1" applyFill="1" applyAlignment="1">
      <alignment horizontal="center" vertical="center" wrapText="1"/>
    </xf>
    <xf numFmtId="0" fontId="4" fillId="5" borderId="0" xfId="0" applyFont="1" applyFill="1" applyAlignment="1">
      <alignment wrapText="1"/>
    </xf>
    <xf numFmtId="0" fontId="4" fillId="5" borderId="0" xfId="0" applyFont="1" applyFill="1" applyAlignment="1">
      <alignment horizontal="center" wrapText="1"/>
    </xf>
    <xf numFmtId="0" fontId="5" fillId="0" borderId="0" xfId="0" applyFont="1" applyAlignment="1">
      <alignment vertical="center"/>
    </xf>
    <xf numFmtId="0" fontId="1" fillId="2" borderId="1" xfId="0" applyFont="1" applyFill="1" applyBorder="1" applyAlignment="1">
      <alignment horizontal="center" vertical="center" wrapText="1"/>
    </xf>
    <xf numFmtId="0" fontId="0" fillId="6" borderId="0" xfId="0" applyFill="1"/>
    <xf numFmtId="14" fontId="7" fillId="7" borderId="14" xfId="0" applyNumberFormat="1" applyFont="1" applyFill="1" applyBorder="1" applyAlignment="1">
      <alignment horizontal="center" vertical="center" wrapText="1"/>
    </xf>
    <xf numFmtId="0" fontId="4" fillId="6" borderId="0" xfId="0" applyFont="1" applyFill="1" applyAlignment="1">
      <alignment wrapText="1"/>
    </xf>
    <xf numFmtId="0" fontId="4" fillId="7" borderId="0" xfId="0" applyFont="1" applyFill="1"/>
    <xf numFmtId="0" fontId="4" fillId="6" borderId="0" xfId="0" applyFont="1" applyFill="1" applyAlignment="1">
      <alignment vertical="center" wrapText="1"/>
    </xf>
    <xf numFmtId="0" fontId="5" fillId="6" borderId="0" xfId="0" applyFont="1" applyFill="1"/>
    <xf numFmtId="0" fontId="4" fillId="6" borderId="0" xfId="0" applyFont="1" applyFill="1" applyAlignment="1">
      <alignment horizontal="center" wrapText="1"/>
    </xf>
    <xf numFmtId="0" fontId="12" fillId="6" borderId="23" xfId="0" applyFont="1" applyFill="1" applyBorder="1" applyAlignment="1">
      <alignment horizontal="left" vertical="center" wrapText="1" indent="1" readingOrder="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6" borderId="1" xfId="0" applyFill="1" applyBorder="1"/>
    <xf numFmtId="0" fontId="7" fillId="0" borderId="13" xfId="0" applyFont="1" applyBorder="1" applyAlignment="1">
      <alignment horizontal="center" vertical="center" wrapText="1"/>
    </xf>
    <xf numFmtId="14" fontId="7" fillId="0" borderId="14" xfId="0" applyNumberFormat="1" applyFont="1" applyBorder="1" applyAlignment="1">
      <alignment horizontal="center" vertical="center" wrapText="1"/>
    </xf>
    <xf numFmtId="165" fontId="0" fillId="0" borderId="1" xfId="1" applyNumberFormat="1" applyFont="1" applyFill="1" applyBorder="1"/>
    <xf numFmtId="164" fontId="0" fillId="0" borderId="0" xfId="0" applyNumberFormat="1"/>
    <xf numFmtId="165" fontId="0" fillId="0" borderId="0" xfId="1" applyNumberFormat="1" applyFont="1" applyFill="1"/>
    <xf numFmtId="0" fontId="0" fillId="6" borderId="0" xfId="0" applyFill="1" applyAlignment="1">
      <alignment vertical="center"/>
    </xf>
    <xf numFmtId="0" fontId="0" fillId="0" borderId="0" xfId="0" applyAlignment="1">
      <alignment vertical="center"/>
    </xf>
    <xf numFmtId="0" fontId="0" fillId="6" borderId="0" xfId="0" applyFill="1" applyAlignment="1">
      <alignment vertical="center" wrapText="1"/>
    </xf>
    <xf numFmtId="0" fontId="1" fillId="2" borderId="1" xfId="0" applyFont="1" applyFill="1" applyBorder="1" applyAlignment="1">
      <alignment horizontal="center" vertical="center"/>
    </xf>
    <xf numFmtId="0" fontId="0" fillId="6" borderId="0" xfId="0" applyFill="1" applyAlignment="1">
      <alignment horizontal="center" vertical="center"/>
    </xf>
    <xf numFmtId="0" fontId="0" fillId="0" borderId="0" xfId="0" applyAlignment="1">
      <alignment horizontal="center" vertical="center"/>
    </xf>
    <xf numFmtId="0" fontId="0" fillId="0" borderId="1" xfId="0" applyBorder="1" applyAlignment="1">
      <alignment vertical="center"/>
    </xf>
    <xf numFmtId="0" fontId="0" fillId="0" borderId="1" xfId="0" applyBorder="1" applyAlignment="1">
      <alignment vertical="center" wrapText="1"/>
    </xf>
    <xf numFmtId="164" fontId="0" fillId="0" borderId="1" xfId="0" applyNumberFormat="1" applyBorder="1" applyAlignment="1">
      <alignment vertical="center"/>
    </xf>
    <xf numFmtId="166" fontId="0" fillId="0" borderId="1" xfId="0" applyNumberFormat="1" applyBorder="1" applyAlignment="1">
      <alignment horizontal="center" vertical="center"/>
    </xf>
    <xf numFmtId="0" fontId="0" fillId="0" borderId="1" xfId="0" applyBorder="1" applyAlignment="1">
      <alignment horizontal="justify" vertical="center"/>
    </xf>
    <xf numFmtId="166" fontId="0" fillId="8" borderId="1" xfId="0" applyNumberFormat="1" applyFill="1" applyBorder="1" applyAlignment="1">
      <alignment horizontal="center" vertical="center"/>
    </xf>
    <xf numFmtId="0" fontId="0" fillId="0" borderId="1" xfId="0" applyBorder="1" applyAlignment="1">
      <alignment horizontal="justify" vertical="center" wrapText="1"/>
    </xf>
    <xf numFmtId="164" fontId="0" fillId="6" borderId="0" xfId="0" applyNumberFormat="1" applyFill="1" applyAlignment="1">
      <alignment vertical="center"/>
    </xf>
    <xf numFmtId="0" fontId="2" fillId="0" borderId="1" xfId="0" applyFont="1" applyBorder="1" applyAlignment="1">
      <alignment vertical="center"/>
    </xf>
    <xf numFmtId="0" fontId="0" fillId="0" borderId="0" xfId="0" applyAlignment="1">
      <alignment vertical="center" wrapText="1"/>
    </xf>
    <xf numFmtId="0" fontId="6" fillId="0" borderId="0" xfId="0" applyFont="1" applyAlignment="1">
      <alignment horizontal="center" vertical="center" wrapText="1"/>
    </xf>
    <xf numFmtId="0" fontId="4" fillId="0" borderId="0" xfId="0" applyFont="1" applyAlignment="1">
      <alignment horizontal="left"/>
    </xf>
    <xf numFmtId="165" fontId="0" fillId="0" borderId="1" xfId="1" applyNumberFormat="1" applyFont="1" applyBorder="1" applyAlignment="1">
      <alignment horizontal="center" vertical="center"/>
    </xf>
    <xf numFmtId="0" fontId="3"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0" fillId="6" borderId="0" xfId="0" applyFill="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left" vertical="center" wrapText="1"/>
    </xf>
    <xf numFmtId="0" fontId="0" fillId="6" borderId="1" xfId="0" applyFill="1" applyBorder="1" applyAlignment="1">
      <alignment vertical="center" wrapText="1"/>
    </xf>
    <xf numFmtId="0" fontId="5" fillId="0" borderId="1" xfId="0" applyFont="1" applyBorder="1" applyAlignment="1">
      <alignment horizontal="justify" vertical="center"/>
    </xf>
    <xf numFmtId="3" fontId="15" fillId="0" borderId="1" xfId="0" applyNumberFormat="1" applyFont="1" applyBorder="1" applyAlignment="1">
      <alignment horizontal="center" vertical="center" wrapText="1"/>
    </xf>
    <xf numFmtId="9" fontId="15" fillId="0" borderId="1" xfId="2" applyFont="1" applyFill="1" applyBorder="1" applyAlignment="1">
      <alignment horizontal="center" vertical="center" wrapText="1"/>
    </xf>
    <xf numFmtId="3" fontId="16" fillId="0" borderId="1" xfId="0" applyNumberFormat="1" applyFont="1" applyBorder="1" applyAlignment="1">
      <alignment horizontal="center" vertical="center" wrapText="1"/>
    </xf>
    <xf numFmtId="0" fontId="4" fillId="3" borderId="0" xfId="0" applyFont="1" applyFill="1"/>
    <xf numFmtId="0" fontId="8" fillId="4" borderId="0" xfId="0" applyFont="1" applyFill="1" applyAlignment="1">
      <alignment horizontal="center"/>
    </xf>
    <xf numFmtId="0" fontId="9" fillId="3" borderId="15" xfId="0" applyFont="1" applyFill="1" applyBorder="1" applyAlignment="1">
      <alignment horizontal="left" vertical="top" wrapText="1"/>
    </xf>
    <xf numFmtId="0" fontId="9" fillId="3" borderId="16" xfId="0" applyFont="1" applyFill="1" applyBorder="1" applyAlignment="1">
      <alignment horizontal="left" vertical="top" wrapText="1"/>
    </xf>
    <xf numFmtId="0" fontId="9" fillId="3" borderId="17" xfId="0" applyFont="1" applyFill="1" applyBorder="1" applyAlignment="1">
      <alignment horizontal="left" vertical="top" wrapText="1"/>
    </xf>
    <xf numFmtId="0" fontId="9" fillId="3" borderId="18" xfId="0" applyFont="1" applyFill="1" applyBorder="1" applyAlignment="1">
      <alignment horizontal="left" vertical="top" wrapText="1"/>
    </xf>
    <xf numFmtId="0" fontId="9" fillId="3" borderId="0" xfId="0" applyFont="1" applyFill="1" applyAlignment="1">
      <alignment horizontal="left" vertical="top" wrapText="1"/>
    </xf>
    <xf numFmtId="0" fontId="9" fillId="3" borderId="19" xfId="0" applyFont="1" applyFill="1" applyBorder="1" applyAlignment="1">
      <alignment horizontal="left" vertical="top" wrapText="1"/>
    </xf>
    <xf numFmtId="0" fontId="9" fillId="3" borderId="20" xfId="0" applyFont="1" applyFill="1" applyBorder="1" applyAlignment="1">
      <alignment horizontal="left" vertical="top" wrapText="1"/>
    </xf>
    <xf numFmtId="0" fontId="9" fillId="3" borderId="21" xfId="0" applyFont="1" applyFill="1" applyBorder="1" applyAlignment="1">
      <alignment horizontal="left" vertical="top" wrapText="1"/>
    </xf>
    <xf numFmtId="0" fontId="9" fillId="3" borderId="22" xfId="0" applyFont="1" applyFill="1" applyBorder="1" applyAlignment="1">
      <alignment horizontal="left" vertical="top" wrapText="1"/>
    </xf>
    <xf numFmtId="0" fontId="4" fillId="6" borderId="0" xfId="0" applyFont="1" applyFill="1" applyAlignment="1">
      <alignment horizontal="center" vertical="center" wrapText="1"/>
    </xf>
    <xf numFmtId="0" fontId="6" fillId="3" borderId="24"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8"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4" fillId="3" borderId="2" xfId="0" applyFont="1" applyFill="1" applyBorder="1" applyAlignment="1">
      <alignment horizontal="left"/>
    </xf>
    <xf numFmtId="0" fontId="6" fillId="3" borderId="3" xfId="0" applyFont="1" applyFill="1" applyBorder="1" applyAlignment="1">
      <alignment horizontal="center" wrapText="1"/>
    </xf>
    <xf numFmtId="0" fontId="6" fillId="3" borderId="4" xfId="0" applyFont="1" applyFill="1" applyBorder="1" applyAlignment="1">
      <alignment horizontal="center" wrapText="1"/>
    </xf>
    <xf numFmtId="0" fontId="6" fillId="3" borderId="5" xfId="0" applyFont="1" applyFill="1" applyBorder="1" applyAlignment="1">
      <alignment horizontal="center" wrapText="1"/>
    </xf>
    <xf numFmtId="0" fontId="7" fillId="3" borderId="6"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6" fillId="7" borderId="24" xfId="0" applyFont="1" applyFill="1" applyBorder="1" applyAlignment="1">
      <alignment horizontal="center" vertical="center" wrapText="1"/>
    </xf>
    <xf numFmtId="0" fontId="7" fillId="7" borderId="7" xfId="0" applyFont="1" applyFill="1" applyBorder="1" applyAlignment="1">
      <alignment horizontal="center" vertical="center" wrapText="1"/>
    </xf>
    <xf numFmtId="0" fontId="7" fillId="7" borderId="10" xfId="0" applyFont="1" applyFill="1" applyBorder="1" applyAlignment="1">
      <alignment horizontal="center" vertical="center" wrapText="1"/>
    </xf>
    <xf numFmtId="0" fontId="6" fillId="0" borderId="24" xfId="0" applyFont="1" applyBorder="1" applyAlignment="1">
      <alignment horizontal="center" vertical="center" wrapText="1"/>
    </xf>
    <xf numFmtId="0" fontId="6" fillId="0" borderId="0" xfId="0" applyFont="1" applyAlignment="1">
      <alignment horizontal="center" vertical="center" wrapText="1"/>
    </xf>
    <xf numFmtId="0" fontId="6" fillId="0" borderId="8"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4" fillId="3" borderId="2" xfId="0" applyFont="1" applyFill="1" applyBorder="1" applyAlignment="1">
      <alignment horizontal="left" vertical="center"/>
    </xf>
    <xf numFmtId="0" fontId="6" fillId="3" borderId="26"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7" borderId="0" xfId="0" applyFont="1" applyFill="1" applyBorder="1" applyAlignment="1">
      <alignment horizontal="center" vertical="center" wrapText="1"/>
    </xf>
    <xf numFmtId="0" fontId="4" fillId="7" borderId="0" xfId="0" applyFont="1" applyFill="1" applyBorder="1" applyAlignment="1">
      <alignment horizontal="left"/>
    </xf>
    <xf numFmtId="0" fontId="7" fillId="7" borderId="27" xfId="0" applyFont="1" applyFill="1" applyBorder="1" applyAlignment="1">
      <alignment horizontal="center" vertical="center" wrapText="1"/>
    </xf>
    <xf numFmtId="0" fontId="7" fillId="7" borderId="28" xfId="0" applyFont="1" applyFill="1" applyBorder="1" applyAlignment="1">
      <alignment horizontal="center" vertical="center" wrapText="1"/>
    </xf>
    <xf numFmtId="0" fontId="7" fillId="7" borderId="29" xfId="0" applyFont="1" applyFill="1" applyBorder="1" applyAlignment="1">
      <alignment horizontal="center" vertical="center" wrapText="1"/>
    </xf>
    <xf numFmtId="0" fontId="0" fillId="6" borderId="0" xfId="0" applyFill="1" applyBorder="1" applyAlignment="1">
      <alignment horizontal="center" vertical="center"/>
    </xf>
    <xf numFmtId="0" fontId="6" fillId="7" borderId="30" xfId="0" applyFont="1" applyFill="1" applyBorder="1" applyAlignment="1">
      <alignment horizontal="center" wrapText="1"/>
    </xf>
    <xf numFmtId="0" fontId="6" fillId="7" borderId="31" xfId="0" applyFont="1" applyFill="1" applyBorder="1" applyAlignment="1">
      <alignment horizontal="center" wrapText="1"/>
    </xf>
    <xf numFmtId="0" fontId="6" fillId="7" borderId="32" xfId="0" applyFont="1" applyFill="1" applyBorder="1" applyAlignment="1">
      <alignment horizontal="center" wrapText="1"/>
    </xf>
    <xf numFmtId="0" fontId="6" fillId="7" borderId="2" xfId="0" applyFont="1" applyFill="1" applyBorder="1" applyAlignment="1">
      <alignment horizontal="center" vertical="center" wrapText="1"/>
    </xf>
    <xf numFmtId="0" fontId="6" fillId="7" borderId="33" xfId="0" applyFont="1" applyFill="1" applyBorder="1" applyAlignment="1">
      <alignment horizontal="center" vertical="center" wrapText="1"/>
    </xf>
    <xf numFmtId="0" fontId="6" fillId="7" borderId="34" xfId="0" applyFont="1" applyFill="1" applyBorder="1" applyAlignment="1">
      <alignment horizontal="center" vertical="center" wrapText="1"/>
    </xf>
    <xf numFmtId="0" fontId="6" fillId="7" borderId="35" xfId="0" applyFont="1" applyFill="1" applyBorder="1" applyAlignment="1">
      <alignment horizontal="center" vertical="center" wrapText="1"/>
    </xf>
    <xf numFmtId="0" fontId="4" fillId="6" borderId="2" xfId="0" applyFont="1" applyFill="1" applyBorder="1" applyAlignment="1">
      <alignment horizontal="left"/>
    </xf>
    <xf numFmtId="0" fontId="6" fillId="6" borderId="26" xfId="0" applyFont="1" applyFill="1" applyBorder="1" applyAlignment="1">
      <alignment horizontal="center" wrapText="1"/>
    </xf>
    <xf numFmtId="0" fontId="6" fillId="6" borderId="4" xfId="0" applyFont="1" applyFill="1" applyBorder="1" applyAlignment="1">
      <alignment horizontal="center" wrapText="1"/>
    </xf>
    <xf numFmtId="0" fontId="6" fillId="6" borderId="5" xfId="0" applyFont="1" applyFill="1" applyBorder="1" applyAlignment="1">
      <alignment horizontal="center" wrapText="1"/>
    </xf>
    <xf numFmtId="0" fontId="6" fillId="6" borderId="0" xfId="0" applyFont="1" applyFill="1" applyAlignment="1">
      <alignment horizontal="center" vertical="center" wrapText="1"/>
    </xf>
    <xf numFmtId="0" fontId="7" fillId="6" borderId="0" xfId="0" applyFont="1" applyFill="1" applyAlignment="1">
      <alignment horizontal="center" vertical="center" wrapText="1"/>
    </xf>
    <xf numFmtId="14" fontId="7" fillId="6" borderId="0" xfId="0" applyNumberFormat="1" applyFont="1" applyFill="1" applyAlignment="1">
      <alignment horizontal="center" vertical="center" wrapText="1"/>
    </xf>
    <xf numFmtId="0" fontId="4" fillId="6" borderId="0" xfId="0" applyFont="1" applyFill="1" applyAlignment="1">
      <alignment horizontal="left"/>
    </xf>
    <xf numFmtId="0" fontId="2" fillId="6" borderId="0" xfId="0" applyFont="1" applyFill="1"/>
  </cellXfs>
  <cellStyles count="3">
    <cellStyle name="Millares" xfId="1" builtinId="3"/>
    <cellStyle name="Normal" xfId="0" builtinId="0"/>
    <cellStyle name="Porcentaje" xfId="2" builtinId="5"/>
  </cellStyles>
  <dxfs count="0"/>
  <tableStyles count="0" defaultTableStyle="TableStyleMedium2" defaultPivotStyle="PivotStyleLight16"/>
  <colors>
    <mruColors>
      <color rgb="FFD23B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5" Type="http://schemas.openxmlformats.org/officeDocument/2006/relationships/customXml" Target="../customXml/item2.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 Id="rId14" Type="http://schemas.openxmlformats.org/officeDocument/2006/relationships/customXml" Target="../customXml/item1.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AD52A-9D67-454B-A64E-4EEFC3379B08}">
  <dimension ref="A1:I23"/>
  <sheetViews>
    <sheetView workbookViewId="0">
      <selection activeCell="B8" sqref="B8:H15"/>
    </sheetView>
  </sheetViews>
  <sheetFormatPr baseColWidth="10" defaultColWidth="0" defaultRowHeight="14.25" zeroHeight="1" x14ac:dyDescent="0.2"/>
  <cols>
    <col min="1" max="1" width="3.140625" style="18" customWidth="1"/>
    <col min="2" max="2" width="32.42578125" style="18" customWidth="1"/>
    <col min="3" max="3" width="34.140625" style="18" customWidth="1"/>
    <col min="4" max="8" width="19.140625" style="18" customWidth="1"/>
    <col min="9" max="9" width="1.42578125" style="18" customWidth="1"/>
    <col min="10" max="16384" width="19.140625" style="18" hidden="1"/>
  </cols>
  <sheetData>
    <row r="1" spans="1:9" s="4" customFormat="1" ht="15" thickBot="1" x14ac:dyDescent="0.25">
      <c r="A1" s="15"/>
      <c r="B1" s="2"/>
      <c r="C1" s="2"/>
      <c r="D1" s="2"/>
      <c r="E1" s="2"/>
      <c r="F1" s="2"/>
      <c r="G1" s="2"/>
      <c r="H1" s="3"/>
      <c r="I1" s="15"/>
    </row>
    <row r="2" spans="1:9" s="4" customFormat="1" x14ac:dyDescent="0.2">
      <c r="A2" s="16"/>
      <c r="B2" s="76" t="e" vm="1">
        <v>#VALUE!</v>
      </c>
      <c r="C2" s="77" t="s">
        <v>0</v>
      </c>
      <c r="D2" s="78"/>
      <c r="E2" s="78"/>
      <c r="F2" s="79"/>
      <c r="G2" s="80" t="s">
        <v>1</v>
      </c>
      <c r="H2" s="81"/>
      <c r="I2" s="16"/>
    </row>
    <row r="3" spans="1:9" s="4" customFormat="1" ht="13.5" customHeight="1" x14ac:dyDescent="0.2">
      <c r="A3" s="16"/>
      <c r="B3" s="76"/>
      <c r="C3" s="70" t="s">
        <v>2</v>
      </c>
      <c r="D3" s="71"/>
      <c r="E3" s="71"/>
      <c r="F3" s="72"/>
      <c r="G3" s="82" t="s">
        <v>3</v>
      </c>
      <c r="H3" s="83"/>
      <c r="I3" s="16"/>
    </row>
    <row r="4" spans="1:9" s="4" customFormat="1" ht="15" customHeight="1" thickBot="1" x14ac:dyDescent="0.25">
      <c r="A4" s="16"/>
      <c r="B4" s="76"/>
      <c r="C4" s="73"/>
      <c r="D4" s="74"/>
      <c r="E4" s="74"/>
      <c r="F4" s="75"/>
      <c r="G4" s="5" t="s">
        <v>4</v>
      </c>
      <c r="H4" s="6">
        <v>46013</v>
      </c>
      <c r="I4" s="16"/>
    </row>
    <row r="5" spans="1:9" s="4" customFormat="1" x14ac:dyDescent="0.2">
      <c r="A5" s="58"/>
      <c r="B5" s="58"/>
      <c r="C5" s="7"/>
      <c r="D5" s="7"/>
      <c r="E5" s="7"/>
      <c r="F5" s="7"/>
      <c r="G5" s="8"/>
      <c r="H5" s="8"/>
      <c r="I5" s="16"/>
    </row>
    <row r="6" spans="1:9" s="4" customFormat="1" x14ac:dyDescent="0.2">
      <c r="A6" s="16"/>
      <c r="B6" s="59" t="s">
        <v>5</v>
      </c>
      <c r="C6" s="59"/>
      <c r="D6" s="59"/>
      <c r="E6" s="59"/>
      <c r="F6" s="59"/>
      <c r="G6" s="59"/>
      <c r="H6" s="59"/>
      <c r="I6" s="16"/>
    </row>
    <row r="7" spans="1:9" s="4" customFormat="1" ht="15" thickBot="1" x14ac:dyDescent="0.25">
      <c r="A7" s="15"/>
      <c r="B7" s="9"/>
      <c r="C7" s="9"/>
      <c r="D7" s="9"/>
      <c r="E7" s="9"/>
      <c r="F7" s="9"/>
      <c r="G7" s="9"/>
      <c r="H7" s="10"/>
      <c r="I7" s="15"/>
    </row>
    <row r="8" spans="1:9" s="4" customFormat="1" ht="178.5" customHeight="1" x14ac:dyDescent="0.2">
      <c r="A8" s="15"/>
      <c r="B8" s="60" t="s">
        <v>6</v>
      </c>
      <c r="C8" s="61"/>
      <c r="D8" s="61"/>
      <c r="E8" s="61"/>
      <c r="F8" s="61"/>
      <c r="G8" s="61"/>
      <c r="H8" s="62"/>
      <c r="I8" s="15"/>
    </row>
    <row r="9" spans="1:9" s="4" customFormat="1" ht="178.5" customHeight="1" x14ac:dyDescent="0.2">
      <c r="A9" s="15"/>
      <c r="B9" s="63"/>
      <c r="C9" s="64"/>
      <c r="D9" s="64"/>
      <c r="E9" s="64"/>
      <c r="F9" s="64"/>
      <c r="G9" s="64"/>
      <c r="H9" s="65"/>
      <c r="I9" s="15"/>
    </row>
    <row r="10" spans="1:9" s="4" customFormat="1" ht="178.5" customHeight="1" x14ac:dyDescent="0.2">
      <c r="A10" s="15"/>
      <c r="B10" s="63"/>
      <c r="C10" s="64"/>
      <c r="D10" s="64"/>
      <c r="E10" s="64"/>
      <c r="F10" s="64"/>
      <c r="G10" s="64"/>
      <c r="H10" s="65"/>
      <c r="I10" s="15"/>
    </row>
    <row r="11" spans="1:9" s="4" customFormat="1" ht="178.5" customHeight="1" x14ac:dyDescent="0.2">
      <c r="A11" s="15"/>
      <c r="B11" s="63"/>
      <c r="C11" s="64"/>
      <c r="D11" s="64"/>
      <c r="E11" s="64"/>
      <c r="F11" s="64"/>
      <c r="G11" s="64"/>
      <c r="H11" s="65"/>
      <c r="I11" s="15"/>
    </row>
    <row r="12" spans="1:9" s="4" customFormat="1" ht="178.5" customHeight="1" x14ac:dyDescent="0.2">
      <c r="A12" s="15"/>
      <c r="B12" s="63"/>
      <c r="C12" s="64"/>
      <c r="D12" s="64"/>
      <c r="E12" s="64"/>
      <c r="F12" s="64"/>
      <c r="G12" s="64"/>
      <c r="H12" s="65"/>
      <c r="I12" s="15"/>
    </row>
    <row r="13" spans="1:9" s="4" customFormat="1" ht="178.5" customHeight="1" x14ac:dyDescent="0.2">
      <c r="A13" s="15"/>
      <c r="B13" s="63"/>
      <c r="C13" s="64"/>
      <c r="D13" s="64"/>
      <c r="E13" s="64"/>
      <c r="F13" s="64"/>
      <c r="G13" s="64"/>
      <c r="H13" s="65"/>
      <c r="I13" s="15"/>
    </row>
    <row r="14" spans="1:9" s="4" customFormat="1" ht="178.5" customHeight="1" x14ac:dyDescent="0.2">
      <c r="A14" s="15"/>
      <c r="B14" s="63"/>
      <c r="C14" s="64"/>
      <c r="D14" s="64"/>
      <c r="E14" s="64"/>
      <c r="F14" s="64"/>
      <c r="G14" s="64"/>
      <c r="H14" s="65"/>
      <c r="I14" s="15"/>
    </row>
    <row r="15" spans="1:9" s="4" customFormat="1" ht="43.5" customHeight="1" x14ac:dyDescent="0.2">
      <c r="A15" s="15"/>
      <c r="B15" s="66"/>
      <c r="C15" s="67"/>
      <c r="D15" s="67"/>
      <c r="E15" s="67"/>
      <c r="F15" s="67"/>
      <c r="G15" s="67"/>
      <c r="H15" s="68"/>
      <c r="I15" s="15"/>
    </row>
    <row r="16" spans="1:9" s="11" customFormat="1" x14ac:dyDescent="0.25">
      <c r="A16" s="17"/>
      <c r="B16" s="69" t="s">
        <v>7</v>
      </c>
      <c r="C16" s="69"/>
      <c r="D16" s="69"/>
      <c r="E16" s="69"/>
      <c r="F16" s="69"/>
      <c r="G16" s="69"/>
      <c r="H16" s="69"/>
      <c r="I16" s="17"/>
    </row>
    <row r="17" spans="1:9" s="4" customFormat="1" ht="15" thickBot="1" x14ac:dyDescent="0.25">
      <c r="A17" s="15"/>
      <c r="B17" s="15"/>
      <c r="C17" s="15"/>
      <c r="D17" s="15"/>
      <c r="E17" s="15"/>
      <c r="F17" s="15"/>
      <c r="G17" s="15"/>
      <c r="H17" s="19"/>
      <c r="I17" s="15"/>
    </row>
    <row r="18" spans="1:9" s="4" customFormat="1" ht="15.75" thickBot="1" x14ac:dyDescent="0.25">
      <c r="A18" s="18"/>
      <c r="B18" s="20" t="s">
        <v>8</v>
      </c>
      <c r="C18" s="20" t="s">
        <v>9</v>
      </c>
      <c r="D18" s="18"/>
      <c r="E18" s="18"/>
      <c r="F18" s="18"/>
      <c r="G18" s="18"/>
      <c r="H18" s="18"/>
      <c r="I18" s="18"/>
    </row>
    <row r="19" spans="1:9" s="4" customFormat="1" ht="72.75" thickBot="1" x14ac:dyDescent="0.25">
      <c r="A19" s="18"/>
      <c r="B19" s="20" t="s">
        <v>10</v>
      </c>
      <c r="C19" s="20" t="s">
        <v>11</v>
      </c>
      <c r="D19" s="18"/>
      <c r="E19" s="18"/>
      <c r="F19" s="18"/>
      <c r="G19" s="18"/>
      <c r="H19" s="18"/>
      <c r="I19" s="18"/>
    </row>
    <row r="20" spans="1:9" s="4" customFormat="1" ht="58.5" thickBot="1" x14ac:dyDescent="0.25">
      <c r="A20" s="18"/>
      <c r="B20" s="20" t="s">
        <v>12</v>
      </c>
      <c r="C20" s="20" t="s">
        <v>13</v>
      </c>
      <c r="D20" s="18"/>
      <c r="E20" s="18"/>
      <c r="F20" s="18"/>
      <c r="G20" s="18"/>
      <c r="H20" s="18"/>
      <c r="I20" s="18"/>
    </row>
    <row r="21" spans="1:9" s="4" customFormat="1" ht="59.25" thickBot="1" x14ac:dyDescent="0.25">
      <c r="A21" s="18"/>
      <c r="B21" s="20" t="s">
        <v>14</v>
      </c>
      <c r="C21" s="20" t="s">
        <v>15</v>
      </c>
      <c r="D21" s="18"/>
      <c r="E21" s="18"/>
      <c r="F21" s="18"/>
      <c r="G21" s="18"/>
      <c r="H21" s="18"/>
      <c r="I21" s="18"/>
    </row>
    <row r="22" spans="1:9" s="4" customFormat="1" x14ac:dyDescent="0.2">
      <c r="A22" s="18"/>
      <c r="B22" s="18"/>
      <c r="C22" s="18"/>
      <c r="D22" s="18"/>
      <c r="E22" s="18"/>
      <c r="F22" s="18"/>
      <c r="G22" s="18"/>
      <c r="H22" s="18"/>
      <c r="I22" s="18"/>
    </row>
    <row r="23" spans="1:9" s="4" customFormat="1" x14ac:dyDescent="0.2">
      <c r="A23" s="18"/>
      <c r="B23" s="18"/>
      <c r="C23" s="18"/>
      <c r="D23" s="18"/>
      <c r="E23" s="18"/>
      <c r="F23" s="18"/>
      <c r="G23" s="18"/>
      <c r="H23" s="18"/>
      <c r="I23" s="18"/>
    </row>
  </sheetData>
  <mergeCells count="9">
    <mergeCell ref="A5:B5"/>
    <mergeCell ref="B6:H6"/>
    <mergeCell ref="B8:H15"/>
    <mergeCell ref="B16:H16"/>
    <mergeCell ref="C3:F4"/>
    <mergeCell ref="B2:B4"/>
    <mergeCell ref="C2:F2"/>
    <mergeCell ref="G2:H2"/>
    <mergeCell ref="G3:H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5F263-9D91-48B2-887E-1E2976D40864}">
  <dimension ref="A1:K1048575"/>
  <sheetViews>
    <sheetView tabSelected="1" zoomScale="84" zoomScaleNormal="85" workbookViewId="0">
      <selection activeCell="E7" sqref="E7"/>
    </sheetView>
  </sheetViews>
  <sheetFormatPr baseColWidth="10" defaultColWidth="0" defaultRowHeight="15" zeroHeight="1" x14ac:dyDescent="0.25"/>
  <cols>
    <col min="1" max="1" width="4.7109375" customWidth="1"/>
    <col min="2" max="2" width="34" customWidth="1"/>
    <col min="3" max="3" width="34" style="34" customWidth="1"/>
    <col min="4" max="4" width="38" customWidth="1"/>
    <col min="5" max="5" width="116.28515625" customWidth="1"/>
    <col min="6" max="6" width="28.28515625" customWidth="1"/>
    <col min="7" max="8" width="28.7109375" customWidth="1"/>
    <col min="9" max="9" width="32.7109375" style="13" customWidth="1"/>
    <col min="10" max="10" width="46" customWidth="1"/>
    <col min="11" max="11" width="11.42578125" style="13" customWidth="1"/>
    <col min="12" max="16384" width="11.42578125" hidden="1"/>
  </cols>
  <sheetData>
    <row r="1" spans="1:11" s="13" customFormat="1" ht="15" customHeight="1" x14ac:dyDescent="0.25">
      <c r="B1" s="102" t="e" vm="1">
        <v>#VALUE!</v>
      </c>
      <c r="C1" s="107" t="s">
        <v>0</v>
      </c>
      <c r="D1" s="108"/>
      <c r="E1" s="108"/>
      <c r="F1" s="108"/>
      <c r="G1" s="108"/>
      <c r="H1" s="109"/>
      <c r="I1" s="103" t="s">
        <v>16</v>
      </c>
      <c r="J1" s="85"/>
    </row>
    <row r="2" spans="1:11" s="13" customFormat="1" ht="15" customHeight="1" x14ac:dyDescent="0.25">
      <c r="B2" s="102"/>
      <c r="C2" s="84" t="s">
        <v>2</v>
      </c>
      <c r="D2" s="101"/>
      <c r="E2" s="101"/>
      <c r="F2" s="101"/>
      <c r="G2" s="101"/>
      <c r="H2" s="110"/>
      <c r="I2" s="104" t="s">
        <v>3</v>
      </c>
      <c r="J2" s="86"/>
    </row>
    <row r="3" spans="1:11" s="13" customFormat="1" ht="15.75" thickBot="1" x14ac:dyDescent="0.3">
      <c r="B3" s="102"/>
      <c r="C3" s="111"/>
      <c r="D3" s="112"/>
      <c r="E3" s="112"/>
      <c r="F3" s="112"/>
      <c r="G3" s="112"/>
      <c r="H3" s="113"/>
      <c r="I3" s="105" t="s">
        <v>4</v>
      </c>
      <c r="J3" s="14">
        <v>46013</v>
      </c>
    </row>
    <row r="4" spans="1:11" s="13" customFormat="1" x14ac:dyDescent="0.25">
      <c r="C4" s="106"/>
    </row>
    <row r="5" spans="1:11" s="13" customFormat="1" x14ac:dyDescent="0.25">
      <c r="C5" s="33"/>
    </row>
    <row r="6" spans="1:11" s="51" customFormat="1" ht="65.099999999999994" customHeight="1" x14ac:dyDescent="0.25">
      <c r="A6" s="48" t="s">
        <v>17</v>
      </c>
      <c r="B6" s="49" t="s">
        <v>18</v>
      </c>
      <c r="C6" s="49" t="s">
        <v>19</v>
      </c>
      <c r="D6" s="49" t="s">
        <v>20</v>
      </c>
      <c r="E6" s="49" t="s">
        <v>21</v>
      </c>
      <c r="F6" s="49" t="s">
        <v>22</v>
      </c>
      <c r="G6" s="49" t="s">
        <v>23</v>
      </c>
      <c r="H6" s="49" t="s">
        <v>24</v>
      </c>
      <c r="I6" s="13"/>
      <c r="J6" s="13"/>
      <c r="K6" s="50"/>
    </row>
    <row r="7" spans="1:11" ht="360" x14ac:dyDescent="0.25">
      <c r="A7" s="21">
        <v>43</v>
      </c>
      <c r="B7" s="22" t="s">
        <v>25</v>
      </c>
      <c r="C7" s="22" t="s">
        <v>26</v>
      </c>
      <c r="D7" s="22" t="s">
        <v>27</v>
      </c>
      <c r="E7" s="52" t="s">
        <v>28</v>
      </c>
      <c r="F7" s="55">
        <v>103697</v>
      </c>
      <c r="G7" s="55">
        <v>205476</v>
      </c>
      <c r="H7" s="1"/>
      <c r="J7" s="13"/>
    </row>
    <row r="8" spans="1:11" ht="213.75" x14ac:dyDescent="0.25">
      <c r="A8" s="21">
        <v>44</v>
      </c>
      <c r="B8" s="22" t="s">
        <v>29</v>
      </c>
      <c r="C8" s="22" t="s">
        <v>26</v>
      </c>
      <c r="D8" s="22" t="s">
        <v>30</v>
      </c>
      <c r="E8" s="52" t="s">
        <v>31</v>
      </c>
      <c r="F8" s="55">
        <v>320038</v>
      </c>
      <c r="G8" s="55" t="s">
        <v>32</v>
      </c>
      <c r="H8" s="54" t="s">
        <v>33</v>
      </c>
      <c r="J8" s="13"/>
    </row>
    <row r="9" spans="1:11" ht="180" x14ac:dyDescent="0.25">
      <c r="A9" s="21">
        <v>45</v>
      </c>
      <c r="B9" s="22" t="s">
        <v>34</v>
      </c>
      <c r="C9" s="22" t="s">
        <v>26</v>
      </c>
      <c r="D9" s="22" t="s">
        <v>35</v>
      </c>
      <c r="E9" s="52" t="s">
        <v>36</v>
      </c>
      <c r="F9" s="56">
        <v>0.95499999999999996</v>
      </c>
      <c r="G9" s="56" t="s">
        <v>37</v>
      </c>
      <c r="H9" s="1"/>
      <c r="J9" s="13"/>
    </row>
    <row r="10" spans="1:11" ht="409.5" x14ac:dyDescent="0.25">
      <c r="A10" s="21">
        <v>46</v>
      </c>
      <c r="B10" s="22" t="s">
        <v>38</v>
      </c>
      <c r="C10" s="22"/>
      <c r="D10" s="22" t="s">
        <v>39</v>
      </c>
      <c r="E10" s="36" t="s">
        <v>40</v>
      </c>
      <c r="F10" s="55">
        <v>201.31</v>
      </c>
      <c r="G10" s="55" t="s">
        <v>41</v>
      </c>
      <c r="H10" s="1"/>
      <c r="J10" s="13"/>
    </row>
    <row r="11" spans="1:11" ht="120" x14ac:dyDescent="0.25">
      <c r="A11" s="21">
        <v>155</v>
      </c>
      <c r="B11" s="22" t="s">
        <v>42</v>
      </c>
      <c r="C11" s="22" t="s">
        <v>43</v>
      </c>
      <c r="D11" s="22" t="s">
        <v>44</v>
      </c>
      <c r="E11" s="53" t="s">
        <v>45</v>
      </c>
      <c r="F11" s="56">
        <v>0.93</v>
      </c>
      <c r="G11" s="56">
        <v>0.9</v>
      </c>
      <c r="H11" s="23"/>
      <c r="J11" s="13"/>
    </row>
    <row r="12" spans="1:11" s="13" customFormat="1" ht="150" x14ac:dyDescent="0.25">
      <c r="A12" s="21">
        <v>156</v>
      </c>
      <c r="B12" s="22" t="s">
        <v>46</v>
      </c>
      <c r="C12" s="22" t="s">
        <v>43</v>
      </c>
      <c r="D12" s="22" t="s">
        <v>44</v>
      </c>
      <c r="E12" s="53" t="s">
        <v>47</v>
      </c>
      <c r="F12" s="55">
        <v>3</v>
      </c>
      <c r="G12" s="55">
        <v>3</v>
      </c>
      <c r="H12" s="23"/>
    </row>
    <row r="13" spans="1:11" s="13" customFormat="1" ht="150" x14ac:dyDescent="0.25">
      <c r="A13" s="21">
        <v>214</v>
      </c>
      <c r="B13" s="22" t="s">
        <v>48</v>
      </c>
      <c r="C13" s="22" t="s">
        <v>49</v>
      </c>
      <c r="D13" s="22" t="s">
        <v>35</v>
      </c>
      <c r="E13" s="53" t="s">
        <v>50</v>
      </c>
      <c r="F13" s="57">
        <v>311</v>
      </c>
      <c r="G13" s="55">
        <v>0</v>
      </c>
      <c r="H13" s="23"/>
    </row>
    <row r="14" spans="1:11" s="13" customFormat="1" ht="120" x14ac:dyDescent="0.25">
      <c r="A14" s="21">
        <v>215</v>
      </c>
      <c r="B14" s="22" t="s">
        <v>51</v>
      </c>
      <c r="C14" s="22" t="s">
        <v>52</v>
      </c>
      <c r="D14" s="22" t="s">
        <v>53</v>
      </c>
      <c r="E14" s="53" t="s">
        <v>54</v>
      </c>
      <c r="F14" s="56">
        <v>0.62</v>
      </c>
      <c r="G14" s="56">
        <v>0.61699999999999999</v>
      </c>
      <c r="H14" s="23"/>
    </row>
    <row r="15" spans="1:11" s="13" customFormat="1" x14ac:dyDescent="0.25"/>
    <row r="16" spans="1:11" s="13" customFormat="1" hidden="1" x14ac:dyDescent="0.25">
      <c r="A16"/>
      <c r="B16"/>
      <c r="C16"/>
      <c r="D16"/>
      <c r="E16"/>
      <c r="F16"/>
      <c r="G16"/>
      <c r="H16"/>
      <c r="J16"/>
    </row>
    <row r="17" spans="1:10" s="13" customFormat="1" hidden="1" x14ac:dyDescent="0.25">
      <c r="A17"/>
      <c r="B17"/>
      <c r="C17"/>
      <c r="D17"/>
      <c r="E17"/>
      <c r="F17"/>
      <c r="G17"/>
      <c r="H17"/>
      <c r="J17"/>
    </row>
    <row r="18" spans="1:10" s="13" customFormat="1" hidden="1" x14ac:dyDescent="0.25">
      <c r="A18"/>
      <c r="B18"/>
      <c r="C18"/>
      <c r="D18"/>
      <c r="E18"/>
      <c r="F18"/>
      <c r="G18"/>
      <c r="H18"/>
      <c r="J18"/>
    </row>
    <row r="19" spans="1:10" s="13" customFormat="1" hidden="1" x14ac:dyDescent="0.25">
      <c r="A19"/>
      <c r="B19"/>
      <c r="C19"/>
      <c r="D19"/>
      <c r="E19"/>
      <c r="F19"/>
      <c r="G19"/>
      <c r="H19"/>
      <c r="J19"/>
    </row>
    <row r="20" spans="1:10" s="13" customFormat="1" hidden="1" x14ac:dyDescent="0.25">
      <c r="A20"/>
      <c r="B20"/>
      <c r="C20"/>
      <c r="D20"/>
      <c r="E20"/>
      <c r="F20"/>
      <c r="G20"/>
      <c r="H20"/>
      <c r="J20"/>
    </row>
    <row r="21" spans="1:10" s="13" customFormat="1" hidden="1" x14ac:dyDescent="0.25">
      <c r="A21"/>
      <c r="B21"/>
      <c r="C21"/>
      <c r="D21"/>
      <c r="E21"/>
      <c r="F21"/>
      <c r="G21"/>
      <c r="H21"/>
      <c r="J21"/>
    </row>
    <row r="22" spans="1:10" s="13" customFormat="1" hidden="1" x14ac:dyDescent="0.25">
      <c r="A22"/>
      <c r="B22"/>
      <c r="C22"/>
      <c r="D22"/>
      <c r="E22"/>
      <c r="F22"/>
      <c r="G22"/>
      <c r="H22"/>
      <c r="J22"/>
    </row>
    <row r="23" spans="1:10" s="13" customFormat="1" hidden="1" x14ac:dyDescent="0.25">
      <c r="A23"/>
      <c r="B23"/>
      <c r="C23"/>
      <c r="D23"/>
      <c r="E23"/>
      <c r="F23"/>
      <c r="G23"/>
      <c r="H23"/>
      <c r="J23"/>
    </row>
    <row r="24" spans="1:10" s="13" customFormat="1" hidden="1" x14ac:dyDescent="0.25">
      <c r="A24"/>
      <c r="B24"/>
      <c r="C24"/>
      <c r="D24"/>
      <c r="E24"/>
      <c r="F24"/>
      <c r="G24"/>
      <c r="H24"/>
      <c r="J24"/>
    </row>
    <row r="25" spans="1:10" s="13" customFormat="1" hidden="1" x14ac:dyDescent="0.25">
      <c r="A25"/>
      <c r="B25"/>
      <c r="C25"/>
      <c r="D25"/>
      <c r="E25"/>
      <c r="F25"/>
      <c r="G25"/>
      <c r="H25"/>
      <c r="J25"/>
    </row>
    <row r="26" spans="1:10" s="13" customFormat="1" hidden="1" x14ac:dyDescent="0.25">
      <c r="A26"/>
      <c r="B26"/>
      <c r="C26"/>
      <c r="D26"/>
      <c r="E26"/>
      <c r="F26"/>
      <c r="G26"/>
      <c r="H26"/>
      <c r="J26"/>
    </row>
    <row r="27" spans="1:10" s="13" customFormat="1" hidden="1" x14ac:dyDescent="0.25">
      <c r="A27"/>
      <c r="B27"/>
      <c r="C27"/>
      <c r="D27"/>
      <c r="E27"/>
      <c r="F27"/>
      <c r="G27"/>
      <c r="H27"/>
      <c r="J27"/>
    </row>
    <row r="28" spans="1:10" s="13" customFormat="1" hidden="1" x14ac:dyDescent="0.25">
      <c r="A28"/>
      <c r="B28"/>
      <c r="C28"/>
      <c r="D28"/>
      <c r="E28"/>
      <c r="F28"/>
      <c r="G28"/>
      <c r="H28"/>
      <c r="J28"/>
    </row>
    <row r="29" spans="1:10" s="13" customFormat="1" hidden="1" x14ac:dyDescent="0.25">
      <c r="A29"/>
      <c r="B29"/>
      <c r="C29"/>
      <c r="D29"/>
      <c r="E29"/>
      <c r="F29"/>
      <c r="G29"/>
      <c r="H29"/>
      <c r="J29"/>
    </row>
    <row r="30" spans="1:10" s="13" customFormat="1" hidden="1" x14ac:dyDescent="0.25">
      <c r="A30"/>
      <c r="B30"/>
      <c r="C30"/>
      <c r="D30"/>
      <c r="E30"/>
      <c r="F30"/>
      <c r="G30"/>
      <c r="H30"/>
      <c r="J30"/>
    </row>
    <row r="31" spans="1:10" s="13" customFormat="1" hidden="1" x14ac:dyDescent="0.25">
      <c r="A31"/>
      <c r="B31"/>
      <c r="C31"/>
      <c r="D31"/>
      <c r="E31"/>
      <c r="F31"/>
      <c r="G31"/>
      <c r="H31"/>
      <c r="J31"/>
    </row>
    <row r="32" spans="1:10" s="13" customFormat="1" hidden="1" x14ac:dyDescent="0.25">
      <c r="A32"/>
      <c r="B32"/>
      <c r="C32"/>
      <c r="D32"/>
      <c r="E32"/>
      <c r="F32"/>
      <c r="G32"/>
      <c r="H32"/>
      <c r="J32"/>
    </row>
    <row r="33" spans="3:3" hidden="1" x14ac:dyDescent="0.25">
      <c r="C33"/>
    </row>
    <row r="34" spans="3:3" hidden="1" x14ac:dyDescent="0.25">
      <c r="C34"/>
    </row>
    <row r="35" spans="3:3" hidden="1" x14ac:dyDescent="0.25">
      <c r="C35"/>
    </row>
    <row r="1048575" ht="87" hidden="1" customHeight="1" x14ac:dyDescent="0.25"/>
  </sheetData>
  <mergeCells count="5">
    <mergeCell ref="B1:B3"/>
    <mergeCell ref="I1:J1"/>
    <mergeCell ref="I2:J2"/>
    <mergeCell ref="C1:H1"/>
    <mergeCell ref="C2:H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94030-5E8E-4BAF-8D1C-FBCE1A98B837}">
  <dimension ref="A1:O786"/>
  <sheetViews>
    <sheetView zoomScale="70" zoomScaleNormal="70" workbookViewId="0">
      <selection activeCell="A786" sqref="A786:XFD1048576"/>
    </sheetView>
  </sheetViews>
  <sheetFormatPr baseColWidth="10" defaultColWidth="0" defaultRowHeight="15" zeroHeight="1" x14ac:dyDescent="0.25"/>
  <cols>
    <col min="1" max="1" width="58" customWidth="1"/>
    <col min="2" max="2" width="22.140625" bestFit="1" customWidth="1"/>
    <col min="3" max="3" width="24.7109375" customWidth="1"/>
    <col min="4" max="4" width="38.7109375" customWidth="1"/>
    <col min="5" max="5" width="47.7109375" bestFit="1" customWidth="1"/>
    <col min="6" max="6" width="30.28515625" bestFit="1" customWidth="1"/>
    <col min="7" max="7" width="17.85546875" bestFit="1" customWidth="1"/>
    <col min="8" max="8" width="18.28515625" bestFit="1" customWidth="1"/>
    <col min="9" max="9" width="24.42578125" bestFit="1" customWidth="1"/>
    <col min="10" max="10" width="21.7109375" bestFit="1" customWidth="1"/>
    <col min="11" max="15" width="0" hidden="1" customWidth="1"/>
    <col min="16" max="16384" width="11.42578125" hidden="1"/>
  </cols>
  <sheetData>
    <row r="1" spans="1:10" ht="15" customHeight="1" x14ac:dyDescent="0.25">
      <c r="A1" s="114" t="e" vm="1">
        <v>#VALUE!</v>
      </c>
      <c r="B1" s="115" t="s">
        <v>0</v>
      </c>
      <c r="C1" s="116"/>
      <c r="D1" s="116"/>
      <c r="E1" s="116"/>
      <c r="F1" s="116"/>
      <c r="G1" s="117"/>
      <c r="H1" s="93" t="s">
        <v>55</v>
      </c>
      <c r="I1" s="94"/>
      <c r="J1" s="13"/>
    </row>
    <row r="2" spans="1:10" ht="15" customHeight="1" x14ac:dyDescent="0.25">
      <c r="A2" s="114"/>
      <c r="B2" s="87" t="s">
        <v>2</v>
      </c>
      <c r="C2" s="88"/>
      <c r="D2" s="88"/>
      <c r="E2" s="88"/>
      <c r="F2" s="88"/>
      <c r="G2" s="89"/>
      <c r="H2" s="95" t="s">
        <v>3</v>
      </c>
      <c r="I2" s="96"/>
      <c r="J2" s="13"/>
    </row>
    <row r="3" spans="1:10" ht="15.75" thickBot="1" x14ac:dyDescent="0.3">
      <c r="A3" s="114"/>
      <c r="B3" s="90"/>
      <c r="C3" s="91"/>
      <c r="D3" s="91"/>
      <c r="E3" s="91"/>
      <c r="F3" s="91"/>
      <c r="G3" s="92"/>
      <c r="H3" s="24" t="s">
        <v>4</v>
      </c>
      <c r="I3" s="25">
        <v>46013</v>
      </c>
      <c r="J3" s="13"/>
    </row>
    <row r="4" spans="1:10" x14ac:dyDescent="0.25">
      <c r="A4" s="46"/>
      <c r="B4" s="45"/>
      <c r="C4" s="45"/>
      <c r="D4" s="118"/>
      <c r="E4" s="118"/>
      <c r="F4" s="118"/>
      <c r="G4" s="118"/>
      <c r="H4" s="119"/>
      <c r="I4" s="120"/>
      <c r="J4" s="13"/>
    </row>
    <row r="5" spans="1:10" ht="30" x14ac:dyDescent="0.25">
      <c r="A5" s="32" t="s">
        <v>56</v>
      </c>
      <c r="B5" s="32" t="s">
        <v>57</v>
      </c>
      <c r="C5" s="12" t="s">
        <v>58</v>
      </c>
      <c r="D5" s="118"/>
      <c r="E5" s="118"/>
      <c r="F5" s="118"/>
      <c r="G5" s="118"/>
      <c r="H5" s="119"/>
      <c r="I5" s="120"/>
      <c r="J5" s="13"/>
    </row>
    <row r="6" spans="1:10" ht="45" x14ac:dyDescent="0.25">
      <c r="A6" s="36" t="s">
        <v>43</v>
      </c>
      <c r="B6" s="21" t="s">
        <v>59</v>
      </c>
      <c r="C6" s="47">
        <v>25738</v>
      </c>
      <c r="D6" s="118"/>
      <c r="E6" s="118"/>
      <c r="F6" s="118"/>
      <c r="G6" s="118"/>
      <c r="H6" s="119"/>
      <c r="I6" s="120"/>
      <c r="J6" s="13"/>
    </row>
    <row r="7" spans="1:10" ht="90" x14ac:dyDescent="0.25">
      <c r="A7" s="36" t="s">
        <v>26</v>
      </c>
      <c r="B7" s="22" t="s">
        <v>60</v>
      </c>
      <c r="C7" s="47">
        <v>2317096</v>
      </c>
      <c r="D7" s="118"/>
      <c r="E7" s="118"/>
      <c r="F7" s="118"/>
      <c r="G7" s="118"/>
      <c r="H7" s="119"/>
      <c r="I7" s="120"/>
      <c r="J7" s="13"/>
    </row>
    <row r="8" spans="1:10" ht="75" x14ac:dyDescent="0.25">
      <c r="A8" s="36" t="s">
        <v>52</v>
      </c>
      <c r="B8" s="22" t="s">
        <v>61</v>
      </c>
      <c r="C8" s="47">
        <v>386434</v>
      </c>
      <c r="D8" s="118"/>
      <c r="E8" s="118"/>
      <c r="F8" s="118"/>
      <c r="G8" s="118"/>
      <c r="H8" s="119"/>
      <c r="I8" s="120"/>
      <c r="J8" s="13"/>
    </row>
    <row r="9" spans="1:10" x14ac:dyDescent="0.25">
      <c r="A9" s="13" t="s">
        <v>62</v>
      </c>
      <c r="B9" s="13"/>
      <c r="C9" s="13"/>
      <c r="D9" s="118"/>
      <c r="E9" s="118"/>
      <c r="F9" s="118"/>
      <c r="G9" s="118"/>
      <c r="H9" s="119"/>
      <c r="I9" s="120"/>
      <c r="J9" s="13"/>
    </row>
    <row r="10" spans="1:10" x14ac:dyDescent="0.25">
      <c r="A10" s="121"/>
      <c r="B10" s="118"/>
      <c r="C10" s="118"/>
      <c r="D10" s="118"/>
      <c r="E10" s="118"/>
      <c r="F10" s="118"/>
      <c r="G10" s="118"/>
      <c r="H10" s="119"/>
      <c r="I10" s="120"/>
      <c r="J10" s="13"/>
    </row>
    <row r="11" spans="1:10" x14ac:dyDescent="0.25">
      <c r="A11" s="121"/>
      <c r="B11" s="118"/>
      <c r="C11" s="118"/>
      <c r="D11" s="118"/>
      <c r="E11" s="118"/>
      <c r="F11" s="118"/>
      <c r="G11" s="118"/>
      <c r="H11" s="119"/>
      <c r="I11" s="120"/>
      <c r="J11" s="13"/>
    </row>
    <row r="12" spans="1:10" x14ac:dyDescent="0.25">
      <c r="A12" s="121"/>
      <c r="B12" s="118"/>
      <c r="C12" s="118"/>
      <c r="D12" s="118"/>
      <c r="E12" s="118"/>
      <c r="F12" s="118"/>
      <c r="G12" s="118"/>
      <c r="H12" s="119"/>
      <c r="I12" s="120"/>
      <c r="J12" s="13"/>
    </row>
    <row r="13" spans="1:10" x14ac:dyDescent="0.25">
      <c r="A13" s="13"/>
      <c r="B13" s="13"/>
      <c r="C13" s="13"/>
      <c r="D13" s="13"/>
      <c r="E13" s="13"/>
      <c r="F13" s="13"/>
      <c r="G13" s="13"/>
      <c r="H13" s="13"/>
      <c r="I13" s="13"/>
      <c r="J13" s="13"/>
    </row>
    <row r="14" spans="1:10" x14ac:dyDescent="0.25">
      <c r="A14" s="122" t="s">
        <v>63</v>
      </c>
      <c r="B14" s="13"/>
      <c r="C14" s="13"/>
      <c r="D14" s="13"/>
      <c r="E14" s="13"/>
      <c r="F14" s="13"/>
      <c r="G14" s="13"/>
      <c r="H14" s="13"/>
      <c r="I14" s="13"/>
      <c r="J14" s="13"/>
    </row>
    <row r="15" spans="1:10" x14ac:dyDescent="0.25">
      <c r="A15" s="13"/>
      <c r="B15" s="13"/>
      <c r="C15" s="13"/>
      <c r="J15" s="13"/>
    </row>
    <row r="16" spans="1:10" ht="30" x14ac:dyDescent="0.25">
      <c r="A16" s="12" t="s">
        <v>56</v>
      </c>
      <c r="B16" s="12" t="s">
        <v>57</v>
      </c>
      <c r="C16" s="12" t="s">
        <v>64</v>
      </c>
      <c r="D16" s="12" t="s">
        <v>65</v>
      </c>
      <c r="E16" s="12" t="s">
        <v>66</v>
      </c>
      <c r="F16" s="12" t="s">
        <v>67</v>
      </c>
      <c r="G16" s="12" t="s">
        <v>68</v>
      </c>
      <c r="H16" s="12" t="s">
        <v>69</v>
      </c>
      <c r="I16" s="12" t="s">
        <v>70</v>
      </c>
      <c r="J16" s="12" t="s">
        <v>71</v>
      </c>
    </row>
    <row r="17" spans="1:10" x14ac:dyDescent="0.25">
      <c r="A17" s="1" t="s">
        <v>72</v>
      </c>
      <c r="B17" s="1" t="s">
        <v>73</v>
      </c>
      <c r="C17" s="26">
        <v>2886</v>
      </c>
      <c r="D17" s="26">
        <v>1003</v>
      </c>
      <c r="E17" s="26">
        <v>1022</v>
      </c>
      <c r="F17" s="26">
        <v>82</v>
      </c>
      <c r="G17" s="26">
        <v>2876</v>
      </c>
      <c r="H17" s="26">
        <v>0</v>
      </c>
      <c r="I17" s="26">
        <v>178</v>
      </c>
      <c r="J17" s="26">
        <v>0</v>
      </c>
    </row>
    <row r="18" spans="1:10" x14ac:dyDescent="0.25">
      <c r="A18" s="1" t="s">
        <v>74</v>
      </c>
      <c r="B18" s="1" t="s">
        <v>73</v>
      </c>
      <c r="C18" s="26">
        <v>1294</v>
      </c>
      <c r="D18" s="26">
        <v>474</v>
      </c>
      <c r="E18" s="26">
        <v>214</v>
      </c>
      <c r="F18" s="26">
        <v>52</v>
      </c>
      <c r="G18" s="26">
        <v>1273</v>
      </c>
      <c r="H18" s="26">
        <v>0</v>
      </c>
      <c r="I18" s="26">
        <v>44</v>
      </c>
      <c r="J18" s="26">
        <v>0</v>
      </c>
    </row>
    <row r="19" spans="1:10" x14ac:dyDescent="0.25">
      <c r="A19" s="1" t="s">
        <v>75</v>
      </c>
      <c r="B19" s="1" t="s">
        <v>73</v>
      </c>
      <c r="C19" s="26">
        <v>5501</v>
      </c>
      <c r="D19" s="26">
        <v>2775</v>
      </c>
      <c r="E19" s="26">
        <v>1881</v>
      </c>
      <c r="F19" s="26">
        <v>515</v>
      </c>
      <c r="G19" s="26">
        <v>125</v>
      </c>
      <c r="H19" s="26">
        <v>0</v>
      </c>
      <c r="I19" s="26">
        <v>620</v>
      </c>
      <c r="J19" s="26">
        <v>0</v>
      </c>
    </row>
    <row r="20" spans="1:10" x14ac:dyDescent="0.25">
      <c r="A20" s="1" t="s">
        <v>76</v>
      </c>
      <c r="B20" s="1" t="s">
        <v>73</v>
      </c>
      <c r="C20" s="26">
        <v>3906</v>
      </c>
      <c r="D20" s="26">
        <v>2001</v>
      </c>
      <c r="E20" s="26">
        <v>1086</v>
      </c>
      <c r="F20" s="26">
        <v>0</v>
      </c>
      <c r="G20" s="26">
        <v>1</v>
      </c>
      <c r="H20" s="26">
        <v>0</v>
      </c>
      <c r="I20" s="26">
        <v>402</v>
      </c>
      <c r="J20" s="26">
        <v>0</v>
      </c>
    </row>
    <row r="21" spans="1:10" x14ac:dyDescent="0.25">
      <c r="A21" s="1" t="s">
        <v>77</v>
      </c>
      <c r="B21" s="1" t="s">
        <v>73</v>
      </c>
      <c r="C21" s="26">
        <v>79751</v>
      </c>
      <c r="D21" s="26">
        <v>40079</v>
      </c>
      <c r="E21" s="26">
        <v>14732</v>
      </c>
      <c r="F21" s="26">
        <v>13338</v>
      </c>
      <c r="G21" s="26">
        <v>602</v>
      </c>
      <c r="H21" s="26">
        <v>0</v>
      </c>
      <c r="I21" s="26">
        <v>5837</v>
      </c>
      <c r="J21" s="26">
        <v>0</v>
      </c>
    </row>
    <row r="22" spans="1:10" x14ac:dyDescent="0.25">
      <c r="A22" s="1" t="s">
        <v>78</v>
      </c>
      <c r="B22" s="1" t="s">
        <v>73</v>
      </c>
      <c r="C22" s="26">
        <v>3726</v>
      </c>
      <c r="D22" s="26">
        <v>1334</v>
      </c>
      <c r="E22" s="26">
        <v>1271</v>
      </c>
      <c r="F22" s="26">
        <v>60</v>
      </c>
      <c r="G22" s="26">
        <v>3722</v>
      </c>
      <c r="H22" s="26">
        <v>0</v>
      </c>
      <c r="I22" s="26">
        <v>237</v>
      </c>
      <c r="J22" s="26">
        <v>0</v>
      </c>
    </row>
    <row r="23" spans="1:10" x14ac:dyDescent="0.25">
      <c r="A23" s="1" t="s">
        <v>79</v>
      </c>
      <c r="B23" s="1" t="s">
        <v>80</v>
      </c>
      <c r="C23" s="26">
        <v>266525</v>
      </c>
      <c r="D23" s="26">
        <v>128290</v>
      </c>
      <c r="E23" s="26">
        <v>2</v>
      </c>
      <c r="F23" s="26">
        <v>11034</v>
      </c>
      <c r="G23" s="26">
        <v>1118</v>
      </c>
      <c r="H23" s="26">
        <v>0</v>
      </c>
      <c r="I23" s="26">
        <v>6784</v>
      </c>
      <c r="J23" s="26">
        <v>0</v>
      </c>
    </row>
    <row r="24" spans="1:10" x14ac:dyDescent="0.25">
      <c r="A24" s="1" t="s">
        <v>81</v>
      </c>
      <c r="B24" s="1" t="s">
        <v>80</v>
      </c>
      <c r="C24" s="26">
        <v>3590</v>
      </c>
      <c r="D24" s="26">
        <v>1789</v>
      </c>
      <c r="E24" s="26">
        <v>0</v>
      </c>
      <c r="F24" s="26">
        <v>492</v>
      </c>
      <c r="G24" s="26">
        <v>15</v>
      </c>
      <c r="H24" s="26">
        <v>0</v>
      </c>
      <c r="I24" s="26">
        <v>69</v>
      </c>
      <c r="J24" s="26">
        <v>0</v>
      </c>
    </row>
    <row r="25" spans="1:10" x14ac:dyDescent="0.25">
      <c r="A25" s="1" t="s">
        <v>82</v>
      </c>
      <c r="B25" s="1" t="s">
        <v>80</v>
      </c>
      <c r="C25" s="26">
        <v>4484</v>
      </c>
      <c r="D25" s="26">
        <v>2149</v>
      </c>
      <c r="E25" s="26">
        <v>0</v>
      </c>
      <c r="F25" s="26">
        <v>289</v>
      </c>
      <c r="G25" s="26">
        <v>11</v>
      </c>
      <c r="H25" s="26">
        <v>0</v>
      </c>
      <c r="I25" s="26">
        <v>111</v>
      </c>
      <c r="J25" s="26">
        <v>0</v>
      </c>
    </row>
    <row r="26" spans="1:10" x14ac:dyDescent="0.25">
      <c r="A26" s="1" t="s">
        <v>83</v>
      </c>
      <c r="B26" s="1" t="s">
        <v>80</v>
      </c>
      <c r="C26" s="26">
        <v>25024</v>
      </c>
      <c r="D26" s="26">
        <v>11950</v>
      </c>
      <c r="E26" s="26">
        <v>0</v>
      </c>
      <c r="F26" s="26">
        <v>461</v>
      </c>
      <c r="G26" s="26">
        <v>133</v>
      </c>
      <c r="H26" s="26">
        <v>0</v>
      </c>
      <c r="I26" s="26">
        <v>964</v>
      </c>
      <c r="J26" s="26">
        <v>0</v>
      </c>
    </row>
    <row r="27" spans="1:10" x14ac:dyDescent="0.25">
      <c r="A27" s="1" t="s">
        <v>84</v>
      </c>
      <c r="B27" s="1" t="s">
        <v>80</v>
      </c>
      <c r="C27" s="26">
        <v>153</v>
      </c>
      <c r="D27" s="26">
        <v>77</v>
      </c>
      <c r="E27" s="26">
        <v>0</v>
      </c>
      <c r="F27" s="26">
        <v>0</v>
      </c>
      <c r="G27" s="26">
        <v>4</v>
      </c>
      <c r="H27" s="26">
        <v>0</v>
      </c>
      <c r="I27" s="26">
        <v>1</v>
      </c>
      <c r="J27" s="26">
        <v>0</v>
      </c>
    </row>
    <row r="28" spans="1:10" x14ac:dyDescent="0.25">
      <c r="A28" s="1" t="s">
        <v>85</v>
      </c>
      <c r="B28" s="1" t="s">
        <v>80</v>
      </c>
      <c r="C28" s="26">
        <v>84</v>
      </c>
      <c r="D28" s="26">
        <v>53</v>
      </c>
      <c r="E28" s="26">
        <v>14</v>
      </c>
      <c r="F28" s="26">
        <v>0</v>
      </c>
      <c r="G28" s="26">
        <v>0</v>
      </c>
      <c r="H28" s="26">
        <v>0</v>
      </c>
      <c r="I28" s="26">
        <v>4</v>
      </c>
      <c r="J28" s="26">
        <v>0</v>
      </c>
    </row>
    <row r="29" spans="1:10" x14ac:dyDescent="0.25">
      <c r="A29" s="1" t="s">
        <v>86</v>
      </c>
      <c r="B29" s="1" t="s">
        <v>80</v>
      </c>
      <c r="C29" s="26">
        <v>30</v>
      </c>
      <c r="D29" s="26">
        <v>19</v>
      </c>
      <c r="E29" s="26">
        <v>7</v>
      </c>
      <c r="F29" s="26">
        <v>1</v>
      </c>
      <c r="G29" s="26">
        <v>0</v>
      </c>
      <c r="H29" s="26">
        <v>0</v>
      </c>
      <c r="I29" s="26">
        <v>1</v>
      </c>
      <c r="J29" s="26">
        <v>0</v>
      </c>
    </row>
    <row r="30" spans="1:10" x14ac:dyDescent="0.25">
      <c r="A30" s="1" t="s">
        <v>87</v>
      </c>
      <c r="B30" s="1" t="s">
        <v>80</v>
      </c>
      <c r="C30" s="26">
        <v>163985</v>
      </c>
      <c r="D30" s="26">
        <v>93666</v>
      </c>
      <c r="E30" s="26">
        <v>18337</v>
      </c>
      <c r="F30" s="26">
        <v>19785</v>
      </c>
      <c r="G30" s="26">
        <v>178</v>
      </c>
      <c r="H30" s="26">
        <v>0</v>
      </c>
      <c r="I30" s="26">
        <v>1586</v>
      </c>
      <c r="J30" s="26">
        <v>0</v>
      </c>
    </row>
    <row r="31" spans="1:10" x14ac:dyDescent="0.25">
      <c r="A31" s="1" t="s">
        <v>88</v>
      </c>
      <c r="B31" s="1" t="s">
        <v>80</v>
      </c>
      <c r="C31" s="26">
        <v>118189</v>
      </c>
      <c r="D31" s="26">
        <v>70889</v>
      </c>
      <c r="E31" s="26">
        <v>16954</v>
      </c>
      <c r="F31" s="26">
        <v>17447</v>
      </c>
      <c r="G31" s="26">
        <v>144</v>
      </c>
      <c r="H31" s="26">
        <v>0</v>
      </c>
      <c r="I31" s="26">
        <v>2452</v>
      </c>
      <c r="J31" s="26">
        <v>0</v>
      </c>
    </row>
    <row r="32" spans="1:10" x14ac:dyDescent="0.25">
      <c r="A32" s="1" t="s">
        <v>89</v>
      </c>
      <c r="B32" s="1" t="s">
        <v>80</v>
      </c>
      <c r="C32" s="26">
        <v>343906</v>
      </c>
      <c r="D32" s="26">
        <v>201400</v>
      </c>
      <c r="E32" s="26">
        <v>43845</v>
      </c>
      <c r="F32" s="26">
        <v>8857</v>
      </c>
      <c r="G32" s="26">
        <v>636</v>
      </c>
      <c r="H32" s="26">
        <v>0</v>
      </c>
      <c r="I32" s="26">
        <v>7830</v>
      </c>
      <c r="J32" s="26">
        <v>0</v>
      </c>
    </row>
    <row r="33" spans="1:10" x14ac:dyDescent="0.25">
      <c r="A33" s="1" t="s">
        <v>90</v>
      </c>
      <c r="B33" s="1" t="s">
        <v>80</v>
      </c>
      <c r="C33" s="26">
        <v>1023</v>
      </c>
      <c r="D33" s="26">
        <v>616</v>
      </c>
      <c r="E33" s="26">
        <v>183</v>
      </c>
      <c r="F33" s="26">
        <v>1019</v>
      </c>
      <c r="G33" s="26">
        <v>0</v>
      </c>
      <c r="H33" s="26">
        <v>0</v>
      </c>
      <c r="I33" s="26">
        <v>3</v>
      </c>
      <c r="J33" s="26">
        <v>0</v>
      </c>
    </row>
    <row r="34" spans="1:10" x14ac:dyDescent="0.25">
      <c r="A34" s="1" t="s">
        <v>91</v>
      </c>
      <c r="B34" s="1" t="s">
        <v>80</v>
      </c>
      <c r="C34" s="26">
        <v>1460</v>
      </c>
      <c r="D34" s="26">
        <v>949</v>
      </c>
      <c r="E34" s="26">
        <v>292</v>
      </c>
      <c r="F34" s="26">
        <v>88</v>
      </c>
      <c r="G34" s="26">
        <v>2</v>
      </c>
      <c r="H34" s="26">
        <v>0</v>
      </c>
      <c r="I34" s="26">
        <v>220</v>
      </c>
      <c r="J34" s="26">
        <v>0</v>
      </c>
    </row>
    <row r="35" spans="1:10" x14ac:dyDescent="0.25">
      <c r="A35" s="1" t="s">
        <v>92</v>
      </c>
      <c r="B35" s="1" t="s">
        <v>80</v>
      </c>
      <c r="C35" s="26">
        <v>80993</v>
      </c>
      <c r="D35" s="26">
        <v>46474</v>
      </c>
      <c r="E35" s="26">
        <v>8090</v>
      </c>
      <c r="F35" s="26">
        <v>55828</v>
      </c>
      <c r="G35" s="26">
        <v>49</v>
      </c>
      <c r="H35" s="26">
        <v>0</v>
      </c>
      <c r="I35" s="26">
        <v>3413</v>
      </c>
      <c r="J35" s="26">
        <v>0</v>
      </c>
    </row>
    <row r="36" spans="1:10" x14ac:dyDescent="0.25">
      <c r="A36" s="1" t="s">
        <v>93</v>
      </c>
      <c r="B36" s="1" t="s">
        <v>80</v>
      </c>
      <c r="C36" s="26">
        <v>10821</v>
      </c>
      <c r="D36" s="26">
        <v>6491</v>
      </c>
      <c r="E36" s="26">
        <v>1529</v>
      </c>
      <c r="F36" s="26">
        <v>6506</v>
      </c>
      <c r="G36" s="26">
        <v>3</v>
      </c>
      <c r="H36" s="26">
        <v>0</v>
      </c>
      <c r="I36" s="26">
        <v>510</v>
      </c>
      <c r="J36" s="26">
        <v>0</v>
      </c>
    </row>
    <row r="37" spans="1:10" x14ac:dyDescent="0.25">
      <c r="A37" s="1" t="s">
        <v>94</v>
      </c>
      <c r="B37" s="1" t="s">
        <v>80</v>
      </c>
      <c r="C37" s="26">
        <v>336793</v>
      </c>
      <c r="D37" s="26">
        <v>164980</v>
      </c>
      <c r="E37" s="26">
        <v>3</v>
      </c>
      <c r="F37" s="26">
        <v>21737</v>
      </c>
      <c r="G37" s="26">
        <v>288</v>
      </c>
      <c r="H37" s="26">
        <v>0</v>
      </c>
      <c r="I37" s="26">
        <v>7376</v>
      </c>
      <c r="J37" s="26">
        <v>0</v>
      </c>
    </row>
    <row r="38" spans="1:10" x14ac:dyDescent="0.25">
      <c r="A38" s="1" t="s">
        <v>95</v>
      </c>
      <c r="B38" s="1" t="s">
        <v>80</v>
      </c>
      <c r="C38" s="26">
        <v>17980</v>
      </c>
      <c r="D38" s="26">
        <v>8788</v>
      </c>
      <c r="E38" s="26">
        <v>0</v>
      </c>
      <c r="F38" s="26">
        <v>1243</v>
      </c>
      <c r="G38" s="26">
        <v>14</v>
      </c>
      <c r="H38" s="26">
        <v>0</v>
      </c>
      <c r="I38" s="26">
        <v>103</v>
      </c>
      <c r="J38" s="26">
        <v>0</v>
      </c>
    </row>
    <row r="39" spans="1:10" x14ac:dyDescent="0.25">
      <c r="A39" s="1" t="s">
        <v>96</v>
      </c>
      <c r="B39" s="1" t="s">
        <v>80</v>
      </c>
      <c r="C39" s="26">
        <v>54963</v>
      </c>
      <c r="D39" s="26">
        <v>37703</v>
      </c>
      <c r="E39" s="26">
        <v>14522</v>
      </c>
      <c r="F39" s="26">
        <v>1844</v>
      </c>
      <c r="G39" s="26">
        <v>10</v>
      </c>
      <c r="H39" s="26">
        <v>0</v>
      </c>
      <c r="I39" s="26">
        <v>1391</v>
      </c>
      <c r="J39" s="26">
        <v>0</v>
      </c>
    </row>
    <row r="40" spans="1:10" x14ac:dyDescent="0.25">
      <c r="A40" s="1" t="s">
        <v>97</v>
      </c>
      <c r="B40" s="1" t="s">
        <v>80</v>
      </c>
      <c r="C40" s="26">
        <v>122954</v>
      </c>
      <c r="D40" s="26">
        <v>87283</v>
      </c>
      <c r="E40" s="26">
        <v>36397</v>
      </c>
      <c r="F40" s="26">
        <v>4765</v>
      </c>
      <c r="G40" s="26">
        <v>34</v>
      </c>
      <c r="H40" s="26">
        <v>0</v>
      </c>
      <c r="I40" s="26">
        <v>3592</v>
      </c>
      <c r="J40" s="26">
        <v>0</v>
      </c>
    </row>
    <row r="41" spans="1:10" x14ac:dyDescent="0.25">
      <c r="A41" s="1" t="s">
        <v>98</v>
      </c>
      <c r="B41" s="1" t="s">
        <v>80</v>
      </c>
      <c r="C41" s="26">
        <v>92441</v>
      </c>
      <c r="D41" s="26">
        <v>44910</v>
      </c>
      <c r="E41" s="26">
        <v>0</v>
      </c>
      <c r="F41" s="26">
        <v>4353</v>
      </c>
      <c r="G41" s="26">
        <v>567</v>
      </c>
      <c r="H41" s="26">
        <v>0</v>
      </c>
      <c r="I41" s="26">
        <v>1631</v>
      </c>
      <c r="J41" s="26">
        <v>0</v>
      </c>
    </row>
    <row r="42" spans="1:10" x14ac:dyDescent="0.25">
      <c r="A42" s="1" t="s">
        <v>99</v>
      </c>
      <c r="B42" s="1" t="s">
        <v>80</v>
      </c>
      <c r="C42" s="26">
        <v>32115</v>
      </c>
      <c r="D42" s="26">
        <v>15547</v>
      </c>
      <c r="E42" s="26">
        <v>0</v>
      </c>
      <c r="F42" s="26">
        <v>1099</v>
      </c>
      <c r="G42" s="26">
        <v>31</v>
      </c>
      <c r="H42" s="26">
        <v>0</v>
      </c>
      <c r="I42" s="26">
        <v>876</v>
      </c>
      <c r="J42" s="26">
        <v>0</v>
      </c>
    </row>
    <row r="43" spans="1:10" x14ac:dyDescent="0.25">
      <c r="A43" s="1" t="s">
        <v>100</v>
      </c>
      <c r="B43" s="1" t="s">
        <v>80</v>
      </c>
      <c r="C43" s="26">
        <v>14702</v>
      </c>
      <c r="D43" s="26">
        <v>8295</v>
      </c>
      <c r="E43" s="26">
        <v>1381</v>
      </c>
      <c r="F43" s="26">
        <v>4965</v>
      </c>
      <c r="G43" s="26">
        <v>7</v>
      </c>
      <c r="H43" s="26">
        <v>0</v>
      </c>
      <c r="I43" s="26">
        <v>1130</v>
      </c>
      <c r="J43" s="26">
        <v>0</v>
      </c>
    </row>
    <row r="44" spans="1:10" x14ac:dyDescent="0.25">
      <c r="A44" s="1" t="s">
        <v>101</v>
      </c>
      <c r="B44" s="1" t="s">
        <v>80</v>
      </c>
      <c r="C44" s="26">
        <v>292</v>
      </c>
      <c r="D44" s="26">
        <v>183</v>
      </c>
      <c r="E44" s="26">
        <v>45</v>
      </c>
      <c r="F44" s="26">
        <v>180</v>
      </c>
      <c r="G44" s="26">
        <v>0</v>
      </c>
      <c r="H44" s="26">
        <v>0</v>
      </c>
      <c r="I44" s="26">
        <v>5</v>
      </c>
      <c r="J44" s="26">
        <v>0</v>
      </c>
    </row>
    <row r="45" spans="1:10" x14ac:dyDescent="0.25">
      <c r="A45" s="1" t="s">
        <v>102</v>
      </c>
      <c r="B45" s="1" t="s">
        <v>80</v>
      </c>
      <c r="C45" s="26">
        <v>281546</v>
      </c>
      <c r="D45" s="26">
        <v>174291</v>
      </c>
      <c r="E45" s="26">
        <v>52676</v>
      </c>
      <c r="F45" s="26">
        <v>220629</v>
      </c>
      <c r="G45" s="26">
        <v>84</v>
      </c>
      <c r="H45" s="26">
        <v>0</v>
      </c>
      <c r="I45" s="26">
        <v>40949</v>
      </c>
      <c r="J45" s="26">
        <v>0</v>
      </c>
    </row>
    <row r="46" spans="1:10" x14ac:dyDescent="0.25">
      <c r="A46" s="1" t="s">
        <v>103</v>
      </c>
      <c r="B46" s="1" t="s">
        <v>80</v>
      </c>
      <c r="C46" s="26">
        <v>12464</v>
      </c>
      <c r="D46" s="26">
        <v>7034</v>
      </c>
      <c r="E46" s="26">
        <v>1347</v>
      </c>
      <c r="F46" s="26">
        <v>9562</v>
      </c>
      <c r="G46" s="26">
        <v>30</v>
      </c>
      <c r="H46" s="26">
        <v>0</v>
      </c>
      <c r="I46" s="26">
        <v>20</v>
      </c>
      <c r="J46" s="26">
        <v>0</v>
      </c>
    </row>
    <row r="47" spans="1:10" x14ac:dyDescent="0.25">
      <c r="A47" s="1" t="s">
        <v>104</v>
      </c>
      <c r="B47" s="1" t="s">
        <v>80</v>
      </c>
      <c r="C47" s="26">
        <v>2395</v>
      </c>
      <c r="D47" s="26">
        <v>1344</v>
      </c>
      <c r="E47" s="26">
        <v>269</v>
      </c>
      <c r="F47" s="26">
        <v>1695</v>
      </c>
      <c r="G47" s="26">
        <v>9</v>
      </c>
      <c r="H47" s="26">
        <v>0</v>
      </c>
      <c r="I47" s="26">
        <v>5</v>
      </c>
      <c r="J47" s="26">
        <v>0</v>
      </c>
    </row>
    <row r="48" spans="1:10" x14ac:dyDescent="0.25">
      <c r="A48" s="1" t="s">
        <v>105</v>
      </c>
      <c r="B48" s="1" t="s">
        <v>80</v>
      </c>
      <c r="C48" s="26">
        <v>703</v>
      </c>
      <c r="D48" s="26">
        <v>410</v>
      </c>
      <c r="E48" s="26">
        <v>69</v>
      </c>
      <c r="F48" s="26">
        <v>60</v>
      </c>
      <c r="G48" s="26">
        <v>0</v>
      </c>
      <c r="H48" s="26">
        <v>0</v>
      </c>
      <c r="I48" s="26">
        <v>1</v>
      </c>
      <c r="J48" s="26">
        <v>0</v>
      </c>
    </row>
    <row r="49" spans="1:10" x14ac:dyDescent="0.25">
      <c r="A49" s="1" t="s">
        <v>106</v>
      </c>
      <c r="B49" s="1" t="s">
        <v>80</v>
      </c>
      <c r="C49" s="26">
        <v>6864</v>
      </c>
      <c r="D49" s="26">
        <v>3869</v>
      </c>
      <c r="E49" s="26">
        <v>654</v>
      </c>
      <c r="F49" s="26">
        <v>6421</v>
      </c>
      <c r="G49" s="26">
        <v>9</v>
      </c>
      <c r="H49" s="26">
        <v>0</v>
      </c>
      <c r="I49" s="26">
        <v>2</v>
      </c>
      <c r="J49" s="26">
        <v>0</v>
      </c>
    </row>
    <row r="50" spans="1:10" x14ac:dyDescent="0.25">
      <c r="A50" s="1" t="s">
        <v>107</v>
      </c>
      <c r="B50" s="1" t="s">
        <v>80</v>
      </c>
      <c r="C50" s="26">
        <v>20004</v>
      </c>
      <c r="D50" s="26">
        <v>11041</v>
      </c>
      <c r="E50" s="26">
        <v>1685</v>
      </c>
      <c r="F50" s="26">
        <v>48</v>
      </c>
      <c r="G50" s="26">
        <v>45</v>
      </c>
      <c r="H50" s="26">
        <v>0</v>
      </c>
      <c r="I50" s="26">
        <v>456</v>
      </c>
      <c r="J50" s="26">
        <v>0</v>
      </c>
    </row>
    <row r="51" spans="1:10" x14ac:dyDescent="0.25">
      <c r="A51" s="1" t="s">
        <v>108</v>
      </c>
      <c r="B51" s="1" t="s">
        <v>80</v>
      </c>
      <c r="C51" s="26">
        <v>54177</v>
      </c>
      <c r="D51" s="26">
        <v>25864</v>
      </c>
      <c r="E51" s="26">
        <v>0</v>
      </c>
      <c r="F51" s="26">
        <v>141</v>
      </c>
      <c r="G51" s="26">
        <v>249</v>
      </c>
      <c r="H51" s="26">
        <v>0</v>
      </c>
      <c r="I51" s="26">
        <v>1495</v>
      </c>
      <c r="J51" s="26">
        <v>0</v>
      </c>
    </row>
    <row r="52" spans="1:10" x14ac:dyDescent="0.25">
      <c r="A52" s="1" t="s">
        <v>109</v>
      </c>
      <c r="B52" s="1" t="s">
        <v>110</v>
      </c>
      <c r="C52" s="26">
        <v>366</v>
      </c>
      <c r="D52" s="26">
        <v>188</v>
      </c>
      <c r="E52" s="26">
        <v>0</v>
      </c>
      <c r="F52" s="26">
        <v>237</v>
      </c>
      <c r="G52" s="26">
        <v>0</v>
      </c>
      <c r="H52" s="26">
        <v>0</v>
      </c>
      <c r="I52" s="26">
        <v>9</v>
      </c>
      <c r="J52" s="26">
        <v>0</v>
      </c>
    </row>
    <row r="53" spans="1:10" x14ac:dyDescent="0.25">
      <c r="A53" s="1" t="s">
        <v>111</v>
      </c>
      <c r="B53" s="1" t="s">
        <v>110</v>
      </c>
      <c r="C53" s="26">
        <v>89</v>
      </c>
      <c r="D53" s="26">
        <v>45</v>
      </c>
      <c r="E53" s="26">
        <v>0</v>
      </c>
      <c r="F53" s="26">
        <v>29</v>
      </c>
      <c r="G53" s="26">
        <v>0</v>
      </c>
      <c r="H53" s="26">
        <v>0</v>
      </c>
      <c r="I53" s="26">
        <v>13</v>
      </c>
      <c r="J53" s="26">
        <v>0</v>
      </c>
    </row>
    <row r="54" spans="1:10" x14ac:dyDescent="0.25">
      <c r="A54" s="1" t="s">
        <v>112</v>
      </c>
      <c r="B54" s="1" t="s">
        <v>110</v>
      </c>
      <c r="C54" s="26">
        <v>28125</v>
      </c>
      <c r="D54" s="26">
        <v>17810</v>
      </c>
      <c r="E54" s="26">
        <v>5072</v>
      </c>
      <c r="F54" s="26">
        <v>7038</v>
      </c>
      <c r="G54" s="1">
        <v>13</v>
      </c>
      <c r="H54" s="26">
        <v>0</v>
      </c>
      <c r="I54" s="26">
        <v>996</v>
      </c>
      <c r="J54" s="26">
        <v>0</v>
      </c>
    </row>
    <row r="55" spans="1:10" x14ac:dyDescent="0.25">
      <c r="A55" s="1" t="s">
        <v>113</v>
      </c>
      <c r="B55" s="1" t="s">
        <v>114</v>
      </c>
      <c r="C55" s="26">
        <v>60969</v>
      </c>
      <c r="D55" s="26">
        <v>30059</v>
      </c>
      <c r="E55" s="26">
        <v>17159</v>
      </c>
      <c r="F55" s="26">
        <v>48146</v>
      </c>
      <c r="G55" s="26">
        <v>219</v>
      </c>
      <c r="H55" s="26">
        <v>0</v>
      </c>
      <c r="I55" s="26">
        <v>1220</v>
      </c>
      <c r="J55" s="26">
        <v>0</v>
      </c>
    </row>
    <row r="56" spans="1:10" x14ac:dyDescent="0.25">
      <c r="A56" s="1" t="s">
        <v>115</v>
      </c>
      <c r="B56" s="1" t="s">
        <v>114</v>
      </c>
      <c r="C56" s="26">
        <v>45931</v>
      </c>
      <c r="D56" s="26">
        <v>21025</v>
      </c>
      <c r="E56" s="26">
        <v>9844</v>
      </c>
      <c r="F56" s="26">
        <v>4969</v>
      </c>
      <c r="G56" s="26">
        <v>1658</v>
      </c>
      <c r="H56" s="26">
        <v>0</v>
      </c>
      <c r="I56" s="26">
        <v>2799</v>
      </c>
      <c r="J56" s="26">
        <v>0</v>
      </c>
    </row>
    <row r="57" spans="1:10" s="13" customFormat="1" x14ac:dyDescent="0.25"/>
    <row r="58" spans="1:10" s="13" customFormat="1" x14ac:dyDescent="0.25">
      <c r="A58" s="13" t="s">
        <v>116</v>
      </c>
    </row>
    <row r="59" spans="1:10" s="13" customFormat="1" x14ac:dyDescent="0.25">
      <c r="A59" s="13" t="s">
        <v>117</v>
      </c>
    </row>
    <row r="60" spans="1:10" s="13" customFormat="1" x14ac:dyDescent="0.25"/>
    <row r="61" spans="1:10" s="13" customFormat="1" x14ac:dyDescent="0.25"/>
    <row r="62" spans="1:10" s="13" customFormat="1" x14ac:dyDescent="0.25"/>
    <row r="63" spans="1:10" s="13" customFormat="1" x14ac:dyDescent="0.25"/>
    <row r="64" spans="1:10" s="13" customFormat="1" x14ac:dyDescent="0.25"/>
    <row r="65" spans="1:10" s="13" customFormat="1" x14ac:dyDescent="0.25">
      <c r="A65" s="122" t="s">
        <v>118</v>
      </c>
    </row>
    <row r="66" spans="1:10" s="13" customFormat="1" x14ac:dyDescent="0.25"/>
    <row r="67" spans="1:10" ht="30" x14ac:dyDescent="0.25">
      <c r="A67" s="12" t="s">
        <v>119</v>
      </c>
      <c r="B67" s="12" t="s">
        <v>120</v>
      </c>
      <c r="C67" s="12" t="s">
        <v>121</v>
      </c>
      <c r="D67" s="12" t="s">
        <v>122</v>
      </c>
      <c r="E67" s="12" t="s">
        <v>123</v>
      </c>
      <c r="F67" s="12" t="s">
        <v>124</v>
      </c>
      <c r="G67" s="13"/>
      <c r="H67" s="13"/>
      <c r="I67" s="13"/>
      <c r="J67" s="13"/>
    </row>
    <row r="68" spans="1:10" x14ac:dyDescent="0.25">
      <c r="A68" t="s">
        <v>125</v>
      </c>
      <c r="B68" t="s">
        <v>126</v>
      </c>
      <c r="C68" t="s">
        <v>127</v>
      </c>
      <c r="D68" t="s">
        <v>128</v>
      </c>
      <c r="E68" s="27">
        <v>27270000</v>
      </c>
      <c r="F68" s="28">
        <v>49</v>
      </c>
      <c r="G68" s="13"/>
      <c r="H68" s="13"/>
      <c r="I68" s="13"/>
      <c r="J68" s="13"/>
    </row>
    <row r="69" spans="1:10" x14ac:dyDescent="0.25">
      <c r="A69" t="s">
        <v>125</v>
      </c>
      <c r="B69" t="s">
        <v>126</v>
      </c>
      <c r="C69" t="s">
        <v>127</v>
      </c>
      <c r="D69" t="s">
        <v>129</v>
      </c>
      <c r="E69" s="27">
        <v>32730000</v>
      </c>
      <c r="F69" s="28">
        <v>73</v>
      </c>
      <c r="G69" s="13"/>
      <c r="H69" s="13"/>
      <c r="I69" s="13"/>
      <c r="J69" s="13"/>
    </row>
    <row r="70" spans="1:10" x14ac:dyDescent="0.25">
      <c r="A70" t="s">
        <v>125</v>
      </c>
      <c r="B70" t="s">
        <v>126</v>
      </c>
      <c r="C70" t="s">
        <v>127</v>
      </c>
      <c r="D70" t="s">
        <v>130</v>
      </c>
      <c r="E70" s="27">
        <v>2397566197</v>
      </c>
      <c r="F70" s="28">
        <v>611</v>
      </c>
      <c r="G70" s="13"/>
      <c r="H70" s="13"/>
      <c r="I70" s="13"/>
      <c r="J70" s="13"/>
    </row>
    <row r="71" spans="1:10" x14ac:dyDescent="0.25">
      <c r="A71" t="s">
        <v>125</v>
      </c>
      <c r="B71" t="s">
        <v>126</v>
      </c>
      <c r="C71" t="s">
        <v>127</v>
      </c>
      <c r="D71" t="s">
        <v>131</v>
      </c>
      <c r="E71" s="27">
        <v>233943201</v>
      </c>
      <c r="F71" s="28">
        <v>88</v>
      </c>
      <c r="G71" s="13"/>
      <c r="H71" s="13"/>
      <c r="I71" s="13"/>
      <c r="J71" s="13"/>
    </row>
    <row r="72" spans="1:10" x14ac:dyDescent="0.25">
      <c r="A72" t="s">
        <v>125</v>
      </c>
      <c r="B72" t="s">
        <v>132</v>
      </c>
      <c r="C72" t="s">
        <v>127</v>
      </c>
      <c r="D72" t="s">
        <v>133</v>
      </c>
      <c r="E72" s="27">
        <v>71021781</v>
      </c>
      <c r="F72" s="28">
        <v>20</v>
      </c>
      <c r="G72" s="13"/>
      <c r="H72" s="13"/>
      <c r="I72" s="13"/>
      <c r="J72" s="13"/>
    </row>
    <row r="73" spans="1:10" x14ac:dyDescent="0.25">
      <c r="A73" t="s">
        <v>125</v>
      </c>
      <c r="B73" t="s">
        <v>132</v>
      </c>
      <c r="C73" t="s">
        <v>127</v>
      </c>
      <c r="D73" t="s">
        <v>130</v>
      </c>
      <c r="E73" s="27">
        <v>2793914678</v>
      </c>
      <c r="F73" s="28">
        <v>772</v>
      </c>
      <c r="G73" s="13"/>
      <c r="H73" s="13"/>
      <c r="I73" s="13"/>
      <c r="J73" s="13"/>
    </row>
    <row r="74" spans="1:10" x14ac:dyDescent="0.25">
      <c r="A74" t="s">
        <v>125</v>
      </c>
      <c r="B74" t="s">
        <v>132</v>
      </c>
      <c r="C74" t="s">
        <v>127</v>
      </c>
      <c r="D74" t="s">
        <v>131</v>
      </c>
      <c r="E74" s="27">
        <v>25479648</v>
      </c>
      <c r="F74" s="28">
        <v>18</v>
      </c>
      <c r="G74" s="13"/>
      <c r="H74" s="13"/>
      <c r="I74" s="13"/>
      <c r="J74" s="13"/>
    </row>
    <row r="75" spans="1:10" x14ac:dyDescent="0.25">
      <c r="A75" t="s">
        <v>125</v>
      </c>
      <c r="B75" t="s">
        <v>134</v>
      </c>
      <c r="C75" t="s">
        <v>127</v>
      </c>
      <c r="D75" t="s">
        <v>128</v>
      </c>
      <c r="E75" s="27">
        <v>54540000</v>
      </c>
      <c r="F75" s="28">
        <v>62</v>
      </c>
      <c r="G75" s="13"/>
      <c r="H75" s="13"/>
      <c r="I75" s="13"/>
      <c r="J75" s="13"/>
    </row>
    <row r="76" spans="1:10" x14ac:dyDescent="0.25">
      <c r="A76" t="s">
        <v>125</v>
      </c>
      <c r="B76" t="s">
        <v>134</v>
      </c>
      <c r="C76" t="s">
        <v>127</v>
      </c>
      <c r="D76" t="s">
        <v>135</v>
      </c>
      <c r="E76" s="27">
        <v>478473158</v>
      </c>
      <c r="F76" s="28">
        <v>830</v>
      </c>
      <c r="G76" s="13"/>
      <c r="H76" s="13"/>
      <c r="I76" s="13"/>
      <c r="J76" s="13"/>
    </row>
    <row r="77" spans="1:10" x14ac:dyDescent="0.25">
      <c r="A77" t="s">
        <v>125</v>
      </c>
      <c r="B77" t="s">
        <v>134</v>
      </c>
      <c r="C77" t="s">
        <v>127</v>
      </c>
      <c r="D77" t="s">
        <v>129</v>
      </c>
      <c r="E77" s="27">
        <v>65460000</v>
      </c>
      <c r="F77" s="28">
        <v>94</v>
      </c>
      <c r="G77" s="13"/>
      <c r="H77" s="13"/>
      <c r="I77" s="13"/>
      <c r="J77" s="13"/>
    </row>
    <row r="78" spans="1:10" x14ac:dyDescent="0.25">
      <c r="A78" t="s">
        <v>125</v>
      </c>
      <c r="B78" t="s">
        <v>134</v>
      </c>
      <c r="C78" t="s">
        <v>127</v>
      </c>
      <c r="D78" t="s">
        <v>130</v>
      </c>
      <c r="E78" s="27">
        <v>18541217801</v>
      </c>
      <c r="F78" s="28">
        <v>4953</v>
      </c>
      <c r="G78" s="13"/>
      <c r="H78" s="13"/>
      <c r="I78" s="13"/>
      <c r="J78" s="13"/>
    </row>
    <row r="79" spans="1:10" x14ac:dyDescent="0.25">
      <c r="A79" t="s">
        <v>125</v>
      </c>
      <c r="B79" t="s">
        <v>134</v>
      </c>
      <c r="C79" t="s">
        <v>127</v>
      </c>
      <c r="D79" t="s">
        <v>131</v>
      </c>
      <c r="E79" s="27">
        <v>485213752</v>
      </c>
      <c r="F79" s="28">
        <v>88</v>
      </c>
      <c r="G79" s="13"/>
      <c r="H79" s="13"/>
      <c r="I79" s="13"/>
      <c r="J79" s="13"/>
    </row>
    <row r="80" spans="1:10" x14ac:dyDescent="0.25">
      <c r="A80" t="s">
        <v>125</v>
      </c>
      <c r="B80" t="s">
        <v>136</v>
      </c>
      <c r="C80" t="s">
        <v>127</v>
      </c>
      <c r="D80" t="s">
        <v>130</v>
      </c>
      <c r="E80" s="27">
        <v>909741498</v>
      </c>
      <c r="F80" s="28">
        <v>207</v>
      </c>
      <c r="G80" s="13"/>
      <c r="H80" s="13"/>
      <c r="I80" s="13"/>
      <c r="J80" s="13"/>
    </row>
    <row r="81" spans="1:10" x14ac:dyDescent="0.25">
      <c r="A81" t="s">
        <v>125</v>
      </c>
      <c r="B81" t="s">
        <v>137</v>
      </c>
      <c r="C81" t="s">
        <v>127</v>
      </c>
      <c r="D81" t="s">
        <v>133</v>
      </c>
      <c r="E81" s="27">
        <v>88777226</v>
      </c>
      <c r="F81" s="28">
        <v>25</v>
      </c>
      <c r="G81" s="13"/>
      <c r="H81" s="13"/>
      <c r="I81" s="13"/>
      <c r="J81" s="13"/>
    </row>
    <row r="82" spans="1:10" x14ac:dyDescent="0.25">
      <c r="A82" t="s">
        <v>125</v>
      </c>
      <c r="B82" t="s">
        <v>137</v>
      </c>
      <c r="C82" t="s">
        <v>127</v>
      </c>
      <c r="D82" t="s">
        <v>130</v>
      </c>
      <c r="E82" s="27">
        <v>3833688808</v>
      </c>
      <c r="F82" s="28">
        <v>988</v>
      </c>
      <c r="G82" s="13"/>
      <c r="H82" s="13"/>
      <c r="I82" s="13"/>
      <c r="J82" s="13"/>
    </row>
    <row r="83" spans="1:10" x14ac:dyDescent="0.25">
      <c r="A83" t="s">
        <v>125</v>
      </c>
      <c r="B83" t="s">
        <v>138</v>
      </c>
      <c r="C83" t="s">
        <v>127</v>
      </c>
      <c r="D83" t="s">
        <v>128</v>
      </c>
      <c r="E83" s="27">
        <v>27270000</v>
      </c>
      <c r="F83" s="28">
        <v>49</v>
      </c>
      <c r="G83" s="13"/>
      <c r="H83" s="13"/>
      <c r="I83" s="13"/>
      <c r="J83" s="13"/>
    </row>
    <row r="84" spans="1:10" x14ac:dyDescent="0.25">
      <c r="A84" t="s">
        <v>125</v>
      </c>
      <c r="B84" t="s">
        <v>138</v>
      </c>
      <c r="C84" t="s">
        <v>127</v>
      </c>
      <c r="D84" t="s">
        <v>129</v>
      </c>
      <c r="E84" s="27">
        <v>32730000</v>
      </c>
      <c r="F84" s="28">
        <v>75</v>
      </c>
      <c r="G84" s="13"/>
      <c r="H84" s="13"/>
      <c r="I84" s="13"/>
      <c r="J84" s="13"/>
    </row>
    <row r="85" spans="1:10" x14ac:dyDescent="0.25">
      <c r="A85" t="s">
        <v>125</v>
      </c>
      <c r="B85" t="s">
        <v>138</v>
      </c>
      <c r="C85" t="s">
        <v>127</v>
      </c>
      <c r="D85" t="s">
        <v>133</v>
      </c>
      <c r="E85" s="27">
        <v>88777226</v>
      </c>
      <c r="F85" s="28">
        <v>25</v>
      </c>
      <c r="G85" s="13"/>
      <c r="H85" s="13"/>
      <c r="I85" s="13"/>
      <c r="J85" s="13"/>
    </row>
    <row r="86" spans="1:10" x14ac:dyDescent="0.25">
      <c r="A86" t="s">
        <v>125</v>
      </c>
      <c r="B86" t="s">
        <v>138</v>
      </c>
      <c r="C86" t="s">
        <v>127</v>
      </c>
      <c r="D86" t="s">
        <v>130</v>
      </c>
      <c r="E86" s="27">
        <v>7667831792</v>
      </c>
      <c r="F86" s="28">
        <v>2056</v>
      </c>
      <c r="G86" s="13"/>
      <c r="H86" s="13"/>
      <c r="I86" s="13"/>
      <c r="J86" s="13"/>
    </row>
    <row r="87" spans="1:10" x14ac:dyDescent="0.25">
      <c r="A87" t="s">
        <v>125</v>
      </c>
      <c r="B87" t="s">
        <v>138</v>
      </c>
      <c r="C87" t="s">
        <v>127</v>
      </c>
      <c r="D87" t="s">
        <v>131</v>
      </c>
      <c r="E87" s="27">
        <v>184567206</v>
      </c>
      <c r="F87" s="28">
        <v>15</v>
      </c>
      <c r="G87" s="13"/>
      <c r="H87" s="13"/>
      <c r="I87" s="13"/>
      <c r="J87" s="13"/>
    </row>
    <row r="88" spans="1:10" x14ac:dyDescent="0.25">
      <c r="A88" t="s">
        <v>125</v>
      </c>
      <c r="B88" t="s">
        <v>139</v>
      </c>
      <c r="C88" t="s">
        <v>127</v>
      </c>
      <c r="D88" t="s">
        <v>135</v>
      </c>
      <c r="E88" s="27">
        <v>77884394</v>
      </c>
      <c r="F88" s="28">
        <v>404</v>
      </c>
      <c r="G88" s="13"/>
      <c r="H88" s="13"/>
      <c r="I88" s="13"/>
      <c r="J88" s="13"/>
    </row>
    <row r="89" spans="1:10" x14ac:dyDescent="0.25">
      <c r="A89" t="s">
        <v>125</v>
      </c>
      <c r="B89" t="s">
        <v>139</v>
      </c>
      <c r="C89" t="s">
        <v>127</v>
      </c>
      <c r="D89" t="s">
        <v>133</v>
      </c>
      <c r="E89" s="27">
        <v>142043562</v>
      </c>
      <c r="F89" s="28">
        <v>40</v>
      </c>
      <c r="G89" s="13"/>
      <c r="H89" s="13"/>
      <c r="I89" s="13"/>
      <c r="J89" s="13"/>
    </row>
    <row r="90" spans="1:10" x14ac:dyDescent="0.25">
      <c r="A90" t="s">
        <v>125</v>
      </c>
      <c r="B90" t="s">
        <v>139</v>
      </c>
      <c r="C90" t="s">
        <v>127</v>
      </c>
      <c r="D90" t="s">
        <v>130</v>
      </c>
      <c r="E90" s="27">
        <v>13190931691</v>
      </c>
      <c r="F90" s="28">
        <v>3922</v>
      </c>
      <c r="G90" s="13"/>
      <c r="H90" s="13"/>
      <c r="I90" s="13"/>
      <c r="J90" s="13"/>
    </row>
    <row r="91" spans="1:10" x14ac:dyDescent="0.25">
      <c r="A91" t="s">
        <v>125</v>
      </c>
      <c r="B91" t="s">
        <v>139</v>
      </c>
      <c r="C91" t="s">
        <v>127</v>
      </c>
      <c r="D91" t="s">
        <v>131</v>
      </c>
      <c r="E91" s="27">
        <v>793476821</v>
      </c>
      <c r="F91" s="28">
        <v>107</v>
      </c>
      <c r="G91" s="13"/>
      <c r="H91" s="13"/>
      <c r="I91" s="13"/>
      <c r="J91" s="13"/>
    </row>
    <row r="92" spans="1:10" x14ac:dyDescent="0.25">
      <c r="A92" t="s">
        <v>125</v>
      </c>
      <c r="B92" t="s">
        <v>140</v>
      </c>
      <c r="C92" t="s">
        <v>127</v>
      </c>
      <c r="D92" t="s">
        <v>128</v>
      </c>
      <c r="E92" s="27">
        <v>40905000</v>
      </c>
      <c r="F92" s="28">
        <v>84</v>
      </c>
      <c r="G92" s="13"/>
      <c r="H92" s="13"/>
      <c r="I92" s="13"/>
      <c r="J92" s="13"/>
    </row>
    <row r="93" spans="1:10" x14ac:dyDescent="0.25">
      <c r="A93" t="s">
        <v>125</v>
      </c>
      <c r="B93" t="s">
        <v>140</v>
      </c>
      <c r="C93" t="s">
        <v>127</v>
      </c>
      <c r="D93" t="s">
        <v>135</v>
      </c>
      <c r="E93" s="27">
        <v>115330413</v>
      </c>
      <c r="F93" s="28">
        <v>345</v>
      </c>
      <c r="G93" s="13"/>
      <c r="H93" s="13"/>
      <c r="I93" s="13"/>
      <c r="J93" s="13"/>
    </row>
    <row r="94" spans="1:10" x14ac:dyDescent="0.25">
      <c r="A94" t="s">
        <v>125</v>
      </c>
      <c r="B94" t="s">
        <v>140</v>
      </c>
      <c r="C94" t="s">
        <v>127</v>
      </c>
      <c r="D94" t="s">
        <v>129</v>
      </c>
      <c r="E94" s="27">
        <v>49095000</v>
      </c>
      <c r="F94" s="28">
        <v>126</v>
      </c>
      <c r="G94" s="13"/>
      <c r="H94" s="13"/>
      <c r="I94" s="13"/>
      <c r="J94" s="13"/>
    </row>
    <row r="95" spans="1:10" x14ac:dyDescent="0.25">
      <c r="A95" t="s">
        <v>125</v>
      </c>
      <c r="B95" t="s">
        <v>140</v>
      </c>
      <c r="C95" t="s">
        <v>127</v>
      </c>
      <c r="D95" t="s">
        <v>133</v>
      </c>
      <c r="E95" s="27">
        <v>88777226</v>
      </c>
      <c r="F95" s="28">
        <v>25</v>
      </c>
      <c r="G95" s="13"/>
      <c r="H95" s="13"/>
      <c r="I95" s="13"/>
      <c r="J95" s="13"/>
    </row>
    <row r="96" spans="1:10" x14ac:dyDescent="0.25">
      <c r="A96" t="s">
        <v>125</v>
      </c>
      <c r="B96" t="s">
        <v>140</v>
      </c>
      <c r="C96" t="s">
        <v>127</v>
      </c>
      <c r="D96" t="s">
        <v>130</v>
      </c>
      <c r="E96" s="27">
        <v>13082439827</v>
      </c>
      <c r="F96" s="28">
        <v>3374</v>
      </c>
      <c r="G96" s="13"/>
      <c r="H96" s="13"/>
      <c r="I96" s="13"/>
      <c r="J96" s="13"/>
    </row>
    <row r="97" spans="1:10" x14ac:dyDescent="0.25">
      <c r="A97" t="s">
        <v>125</v>
      </c>
      <c r="B97" t="s">
        <v>140</v>
      </c>
      <c r="C97" t="s">
        <v>127</v>
      </c>
      <c r="D97" t="s">
        <v>131</v>
      </c>
      <c r="E97" s="27">
        <v>146519445</v>
      </c>
      <c r="F97" s="28">
        <v>9</v>
      </c>
      <c r="G97" s="13"/>
      <c r="H97" s="13"/>
      <c r="I97" s="13"/>
      <c r="J97" s="13"/>
    </row>
    <row r="98" spans="1:10" x14ac:dyDescent="0.25">
      <c r="A98" t="s">
        <v>125</v>
      </c>
      <c r="B98" t="s">
        <v>141</v>
      </c>
      <c r="C98" t="s">
        <v>127</v>
      </c>
      <c r="D98" t="s">
        <v>135</v>
      </c>
      <c r="E98" s="27">
        <v>92334184</v>
      </c>
      <c r="F98" s="28">
        <v>350</v>
      </c>
      <c r="G98" s="13"/>
      <c r="H98" s="13"/>
      <c r="I98" s="13"/>
      <c r="J98" s="13"/>
    </row>
    <row r="99" spans="1:10" x14ac:dyDescent="0.25">
      <c r="A99" t="s">
        <v>125</v>
      </c>
      <c r="B99" t="s">
        <v>141</v>
      </c>
      <c r="C99" t="s">
        <v>127</v>
      </c>
      <c r="D99" t="s">
        <v>133</v>
      </c>
      <c r="E99" s="27">
        <v>124396672</v>
      </c>
      <c r="F99" s="28">
        <v>30</v>
      </c>
      <c r="G99" s="13"/>
      <c r="H99" s="13"/>
      <c r="I99" s="13"/>
      <c r="J99" s="13"/>
    </row>
    <row r="100" spans="1:10" x14ac:dyDescent="0.25">
      <c r="A100" t="s">
        <v>125</v>
      </c>
      <c r="B100" t="s">
        <v>141</v>
      </c>
      <c r="C100" t="s">
        <v>127</v>
      </c>
      <c r="D100" t="s">
        <v>130</v>
      </c>
      <c r="E100" s="27">
        <v>3098009741</v>
      </c>
      <c r="F100" s="28">
        <v>884</v>
      </c>
      <c r="G100" s="13"/>
      <c r="H100" s="13"/>
      <c r="I100" s="13"/>
      <c r="J100" s="13"/>
    </row>
    <row r="101" spans="1:10" x14ac:dyDescent="0.25">
      <c r="A101" t="s">
        <v>125</v>
      </c>
      <c r="B101" t="s">
        <v>141</v>
      </c>
      <c r="C101" t="s">
        <v>127</v>
      </c>
      <c r="D101" t="s">
        <v>131</v>
      </c>
      <c r="E101" s="27">
        <v>433227374</v>
      </c>
      <c r="F101" s="28">
        <v>92</v>
      </c>
      <c r="G101" s="13"/>
      <c r="H101" s="13"/>
      <c r="I101" s="13"/>
      <c r="J101" s="13"/>
    </row>
    <row r="102" spans="1:10" x14ac:dyDescent="0.25">
      <c r="A102" t="s">
        <v>125</v>
      </c>
      <c r="B102" t="s">
        <v>142</v>
      </c>
      <c r="C102" t="s">
        <v>127</v>
      </c>
      <c r="D102" t="s">
        <v>133</v>
      </c>
      <c r="E102" s="27">
        <v>71021781</v>
      </c>
      <c r="F102" s="28">
        <v>20</v>
      </c>
      <c r="G102" s="13"/>
      <c r="H102" s="13"/>
      <c r="I102" s="13"/>
      <c r="J102" s="13"/>
    </row>
    <row r="103" spans="1:10" x14ac:dyDescent="0.25">
      <c r="A103" t="s">
        <v>125</v>
      </c>
      <c r="B103" t="s">
        <v>142</v>
      </c>
      <c r="C103" t="s">
        <v>127</v>
      </c>
      <c r="D103" t="s">
        <v>130</v>
      </c>
      <c r="E103" s="27">
        <v>7634048792</v>
      </c>
      <c r="F103" s="28">
        <v>2408</v>
      </c>
      <c r="G103" s="13"/>
      <c r="H103" s="13"/>
      <c r="I103" s="13"/>
      <c r="J103" s="13"/>
    </row>
    <row r="104" spans="1:10" x14ac:dyDescent="0.25">
      <c r="A104" t="s">
        <v>125</v>
      </c>
      <c r="B104" t="s">
        <v>143</v>
      </c>
      <c r="C104" t="s">
        <v>127</v>
      </c>
      <c r="D104" t="s">
        <v>130</v>
      </c>
      <c r="E104" s="27">
        <v>3376563143</v>
      </c>
      <c r="F104" s="28">
        <v>857</v>
      </c>
      <c r="G104" s="13"/>
      <c r="H104" s="13"/>
      <c r="I104" s="13"/>
      <c r="J104" s="13"/>
    </row>
    <row r="105" spans="1:10" x14ac:dyDescent="0.25">
      <c r="A105" t="s">
        <v>125</v>
      </c>
      <c r="B105" t="s">
        <v>144</v>
      </c>
      <c r="C105" t="s">
        <v>127</v>
      </c>
      <c r="D105" t="s">
        <v>128</v>
      </c>
      <c r="E105" s="27">
        <v>68175000</v>
      </c>
      <c r="F105" s="28">
        <v>79</v>
      </c>
      <c r="G105" s="13"/>
      <c r="H105" s="13"/>
      <c r="I105" s="13"/>
      <c r="J105" s="13"/>
    </row>
    <row r="106" spans="1:10" x14ac:dyDescent="0.25">
      <c r="A106" t="s">
        <v>125</v>
      </c>
      <c r="B106" t="s">
        <v>144</v>
      </c>
      <c r="C106" t="s">
        <v>127</v>
      </c>
      <c r="D106" t="s">
        <v>135</v>
      </c>
      <c r="E106" s="27">
        <v>270000000</v>
      </c>
      <c r="F106" s="28">
        <v>455</v>
      </c>
      <c r="G106" s="13"/>
      <c r="H106" s="13"/>
      <c r="I106" s="13"/>
      <c r="J106" s="13"/>
    </row>
    <row r="107" spans="1:10" x14ac:dyDescent="0.25">
      <c r="A107" t="s">
        <v>125</v>
      </c>
      <c r="B107" t="s">
        <v>144</v>
      </c>
      <c r="C107" t="s">
        <v>127</v>
      </c>
      <c r="D107" t="s">
        <v>129</v>
      </c>
      <c r="E107" s="27">
        <v>81825000</v>
      </c>
      <c r="F107" s="28">
        <v>121</v>
      </c>
      <c r="G107" s="13"/>
      <c r="H107" s="13"/>
      <c r="I107" s="13"/>
      <c r="J107" s="13"/>
    </row>
    <row r="108" spans="1:10" x14ac:dyDescent="0.25">
      <c r="A108" t="s">
        <v>125</v>
      </c>
      <c r="B108" t="s">
        <v>144</v>
      </c>
      <c r="C108" t="s">
        <v>127</v>
      </c>
      <c r="D108" t="s">
        <v>133</v>
      </c>
      <c r="E108" s="27">
        <v>88777226</v>
      </c>
      <c r="F108" s="28">
        <v>25</v>
      </c>
      <c r="G108" s="13"/>
      <c r="H108" s="13"/>
      <c r="I108" s="13"/>
      <c r="J108" s="13"/>
    </row>
    <row r="109" spans="1:10" x14ac:dyDescent="0.25">
      <c r="A109" t="s">
        <v>125</v>
      </c>
      <c r="B109" t="s">
        <v>144</v>
      </c>
      <c r="C109" t="s">
        <v>127</v>
      </c>
      <c r="D109" t="s">
        <v>130</v>
      </c>
      <c r="E109" s="27">
        <v>2022811742</v>
      </c>
      <c r="F109" s="28">
        <v>551</v>
      </c>
      <c r="G109" s="13"/>
      <c r="H109" s="13"/>
      <c r="I109" s="13"/>
      <c r="J109" s="13"/>
    </row>
    <row r="110" spans="1:10" x14ac:dyDescent="0.25">
      <c r="A110" t="s">
        <v>125</v>
      </c>
      <c r="B110" t="s">
        <v>145</v>
      </c>
      <c r="C110" t="s">
        <v>127</v>
      </c>
      <c r="D110" t="s">
        <v>128</v>
      </c>
      <c r="E110" s="27">
        <v>27270000</v>
      </c>
      <c r="F110" s="28">
        <v>29</v>
      </c>
      <c r="G110" s="13"/>
      <c r="H110" s="13"/>
      <c r="I110" s="13"/>
      <c r="J110" s="13"/>
    </row>
    <row r="111" spans="1:10" x14ac:dyDescent="0.25">
      <c r="A111" t="s">
        <v>125</v>
      </c>
      <c r="B111" t="s">
        <v>145</v>
      </c>
      <c r="C111" t="s">
        <v>127</v>
      </c>
      <c r="D111" t="s">
        <v>129</v>
      </c>
      <c r="E111" s="27">
        <v>32730000</v>
      </c>
      <c r="F111" s="28">
        <v>44</v>
      </c>
      <c r="G111" s="13"/>
      <c r="H111" s="13"/>
      <c r="I111" s="13"/>
      <c r="J111" s="13"/>
    </row>
    <row r="112" spans="1:10" x14ac:dyDescent="0.25">
      <c r="A112" t="s">
        <v>125</v>
      </c>
      <c r="B112" t="s">
        <v>145</v>
      </c>
      <c r="C112" t="s">
        <v>127</v>
      </c>
      <c r="D112" t="s">
        <v>133</v>
      </c>
      <c r="E112" s="27">
        <v>106532672</v>
      </c>
      <c r="F112" s="28">
        <v>30</v>
      </c>
      <c r="G112" s="13"/>
      <c r="H112" s="13"/>
      <c r="I112" s="13"/>
      <c r="J112" s="13"/>
    </row>
    <row r="113" spans="1:10" x14ac:dyDescent="0.25">
      <c r="A113" t="s">
        <v>125</v>
      </c>
      <c r="B113" t="s">
        <v>145</v>
      </c>
      <c r="C113" t="s">
        <v>127</v>
      </c>
      <c r="D113" t="s">
        <v>130</v>
      </c>
      <c r="E113" s="27">
        <v>4275473138</v>
      </c>
      <c r="F113" s="28">
        <v>1187</v>
      </c>
      <c r="G113" s="13"/>
      <c r="H113" s="13"/>
      <c r="I113" s="13"/>
      <c r="J113" s="13"/>
    </row>
    <row r="114" spans="1:10" x14ac:dyDescent="0.25">
      <c r="A114" t="s">
        <v>125</v>
      </c>
      <c r="B114" t="s">
        <v>146</v>
      </c>
      <c r="C114" t="s">
        <v>127</v>
      </c>
      <c r="D114" t="s">
        <v>128</v>
      </c>
      <c r="E114" s="27">
        <v>22725000</v>
      </c>
      <c r="F114" s="28">
        <v>26</v>
      </c>
      <c r="G114" s="13"/>
      <c r="H114" s="13"/>
      <c r="I114" s="13"/>
      <c r="J114" s="13"/>
    </row>
    <row r="115" spans="1:10" x14ac:dyDescent="0.25">
      <c r="A115" t="s">
        <v>125</v>
      </c>
      <c r="B115" t="s">
        <v>146</v>
      </c>
      <c r="C115" t="s">
        <v>127</v>
      </c>
      <c r="D115" t="s">
        <v>135</v>
      </c>
      <c r="E115" s="27">
        <v>202713704</v>
      </c>
      <c r="F115" s="28">
        <v>386</v>
      </c>
      <c r="G115" s="13"/>
      <c r="H115" s="13"/>
      <c r="I115" s="13"/>
      <c r="J115" s="13"/>
    </row>
    <row r="116" spans="1:10" x14ac:dyDescent="0.25">
      <c r="A116" t="s">
        <v>125</v>
      </c>
      <c r="B116" t="s">
        <v>146</v>
      </c>
      <c r="C116" t="s">
        <v>127</v>
      </c>
      <c r="D116" t="s">
        <v>129</v>
      </c>
      <c r="E116" s="27">
        <v>27275000</v>
      </c>
      <c r="F116" s="28">
        <v>39</v>
      </c>
      <c r="G116" s="13"/>
      <c r="H116" s="13"/>
      <c r="I116" s="13"/>
      <c r="J116" s="13"/>
    </row>
    <row r="117" spans="1:10" x14ac:dyDescent="0.25">
      <c r="A117" t="s">
        <v>125</v>
      </c>
      <c r="B117" t="s">
        <v>146</v>
      </c>
      <c r="C117" t="s">
        <v>127</v>
      </c>
      <c r="D117" t="s">
        <v>133</v>
      </c>
      <c r="E117" s="27">
        <v>71021781</v>
      </c>
      <c r="F117" s="28">
        <v>21</v>
      </c>
      <c r="G117" s="13"/>
      <c r="H117" s="13"/>
      <c r="I117" s="13"/>
      <c r="J117" s="13"/>
    </row>
    <row r="118" spans="1:10" x14ac:dyDescent="0.25">
      <c r="A118" t="s">
        <v>125</v>
      </c>
      <c r="B118" t="s">
        <v>146</v>
      </c>
      <c r="C118" t="s">
        <v>127</v>
      </c>
      <c r="D118" t="s">
        <v>130</v>
      </c>
      <c r="E118" s="27">
        <v>4948760084</v>
      </c>
      <c r="F118" s="28">
        <v>1587</v>
      </c>
      <c r="G118" s="13"/>
      <c r="H118" s="13"/>
      <c r="I118" s="13"/>
      <c r="J118" s="13"/>
    </row>
    <row r="119" spans="1:10" x14ac:dyDescent="0.25">
      <c r="A119" t="s">
        <v>125</v>
      </c>
      <c r="B119" t="s">
        <v>147</v>
      </c>
      <c r="C119" t="s">
        <v>127</v>
      </c>
      <c r="D119" t="s">
        <v>135</v>
      </c>
      <c r="E119" s="27">
        <v>307810702</v>
      </c>
      <c r="F119" s="28">
        <v>867</v>
      </c>
      <c r="G119" s="13"/>
      <c r="H119" s="13"/>
      <c r="I119" s="13"/>
      <c r="J119" s="13"/>
    </row>
    <row r="120" spans="1:10" x14ac:dyDescent="0.25">
      <c r="A120" t="s">
        <v>125</v>
      </c>
      <c r="B120" t="s">
        <v>147</v>
      </c>
      <c r="C120" t="s">
        <v>127</v>
      </c>
      <c r="D120" t="s">
        <v>130</v>
      </c>
      <c r="E120" s="27">
        <v>7605470992</v>
      </c>
      <c r="F120" s="28">
        <v>2229</v>
      </c>
      <c r="G120" s="13"/>
      <c r="H120" s="13"/>
      <c r="I120" s="13"/>
      <c r="J120" s="13"/>
    </row>
    <row r="121" spans="1:10" x14ac:dyDescent="0.25">
      <c r="A121" t="s">
        <v>125</v>
      </c>
      <c r="B121" t="s">
        <v>148</v>
      </c>
      <c r="C121" t="s">
        <v>127</v>
      </c>
      <c r="D121" t="s">
        <v>133</v>
      </c>
      <c r="E121" s="27">
        <v>142043562</v>
      </c>
      <c r="F121" s="28">
        <v>41</v>
      </c>
      <c r="G121" s="13"/>
      <c r="H121" s="13"/>
      <c r="I121" s="13"/>
      <c r="J121" s="13"/>
    </row>
    <row r="122" spans="1:10" x14ac:dyDescent="0.25">
      <c r="A122" t="s">
        <v>125</v>
      </c>
      <c r="B122" t="s">
        <v>148</v>
      </c>
      <c r="C122" t="s">
        <v>127</v>
      </c>
      <c r="D122" t="s">
        <v>130</v>
      </c>
      <c r="E122" s="27">
        <v>4559020770</v>
      </c>
      <c r="F122" s="28">
        <v>1196</v>
      </c>
      <c r="G122" s="13"/>
      <c r="H122" s="13"/>
      <c r="I122" s="13"/>
      <c r="J122" s="13"/>
    </row>
    <row r="123" spans="1:10" x14ac:dyDescent="0.25">
      <c r="A123" t="s">
        <v>125</v>
      </c>
      <c r="B123" t="s">
        <v>149</v>
      </c>
      <c r="C123" t="s">
        <v>127</v>
      </c>
      <c r="D123" t="s">
        <v>128</v>
      </c>
      <c r="E123" s="27">
        <v>13635000</v>
      </c>
      <c r="F123" s="28">
        <v>15</v>
      </c>
      <c r="G123" s="13"/>
      <c r="H123" s="13"/>
      <c r="I123" s="13"/>
      <c r="J123" s="13"/>
    </row>
    <row r="124" spans="1:10" x14ac:dyDescent="0.25">
      <c r="A124" t="s">
        <v>125</v>
      </c>
      <c r="B124" t="s">
        <v>149</v>
      </c>
      <c r="C124" t="s">
        <v>127</v>
      </c>
      <c r="D124" t="s">
        <v>129</v>
      </c>
      <c r="E124" s="27">
        <v>16365000</v>
      </c>
      <c r="F124" s="28">
        <v>22</v>
      </c>
      <c r="G124" s="13"/>
      <c r="H124" s="13"/>
      <c r="I124" s="13"/>
      <c r="J124" s="13"/>
    </row>
    <row r="125" spans="1:10" x14ac:dyDescent="0.25">
      <c r="A125" t="s">
        <v>125</v>
      </c>
      <c r="B125" t="s">
        <v>149</v>
      </c>
      <c r="C125" t="s">
        <v>127</v>
      </c>
      <c r="D125" t="s">
        <v>130</v>
      </c>
      <c r="E125" s="27">
        <v>4745928560</v>
      </c>
      <c r="F125" s="28">
        <v>1210</v>
      </c>
      <c r="G125" s="13"/>
      <c r="H125" s="13"/>
      <c r="I125" s="13"/>
      <c r="J125" s="13"/>
    </row>
    <row r="126" spans="1:10" x14ac:dyDescent="0.25">
      <c r="A126" t="s">
        <v>125</v>
      </c>
      <c r="B126" t="s">
        <v>150</v>
      </c>
      <c r="C126" t="s">
        <v>127</v>
      </c>
      <c r="D126" t="s">
        <v>128</v>
      </c>
      <c r="E126" s="27">
        <v>22725000</v>
      </c>
      <c r="F126" s="28">
        <v>28</v>
      </c>
      <c r="G126" s="13"/>
      <c r="H126" s="13"/>
      <c r="I126" s="13"/>
      <c r="J126" s="13"/>
    </row>
    <row r="127" spans="1:10" x14ac:dyDescent="0.25">
      <c r="A127" t="s">
        <v>125</v>
      </c>
      <c r="B127" t="s">
        <v>150</v>
      </c>
      <c r="C127" t="s">
        <v>127</v>
      </c>
      <c r="D127" t="s">
        <v>135</v>
      </c>
      <c r="E127" s="27">
        <v>92770413</v>
      </c>
      <c r="F127" s="28">
        <v>408</v>
      </c>
      <c r="G127" s="13"/>
      <c r="H127" s="13"/>
      <c r="I127" s="13"/>
      <c r="J127" s="13"/>
    </row>
    <row r="128" spans="1:10" x14ac:dyDescent="0.25">
      <c r="A128" t="s">
        <v>125</v>
      </c>
      <c r="B128" t="s">
        <v>150</v>
      </c>
      <c r="C128" t="s">
        <v>127</v>
      </c>
      <c r="D128" t="s">
        <v>129</v>
      </c>
      <c r="E128" s="27">
        <v>27275000</v>
      </c>
      <c r="F128" s="28">
        <v>42</v>
      </c>
      <c r="G128" s="13"/>
      <c r="H128" s="13"/>
      <c r="I128" s="13"/>
      <c r="J128" s="13"/>
    </row>
    <row r="129" spans="1:10" x14ac:dyDescent="0.25">
      <c r="A129" t="s">
        <v>125</v>
      </c>
      <c r="B129" t="s">
        <v>150</v>
      </c>
      <c r="C129" t="s">
        <v>127</v>
      </c>
      <c r="D129" t="s">
        <v>133</v>
      </c>
      <c r="E129" s="27">
        <v>106532672</v>
      </c>
      <c r="F129" s="28">
        <v>30</v>
      </c>
      <c r="G129" s="13"/>
      <c r="H129" s="13"/>
      <c r="I129" s="13"/>
      <c r="J129" s="13"/>
    </row>
    <row r="130" spans="1:10" x14ac:dyDescent="0.25">
      <c r="A130" t="s">
        <v>125</v>
      </c>
      <c r="B130" t="s">
        <v>150</v>
      </c>
      <c r="C130" t="s">
        <v>127</v>
      </c>
      <c r="D130" t="s">
        <v>130</v>
      </c>
      <c r="E130" s="27">
        <v>7047606545</v>
      </c>
      <c r="F130" s="28">
        <v>2288</v>
      </c>
      <c r="G130" s="13"/>
      <c r="H130" s="13"/>
      <c r="I130" s="13"/>
      <c r="J130" s="13"/>
    </row>
    <row r="131" spans="1:10" x14ac:dyDescent="0.25">
      <c r="A131" t="s">
        <v>125</v>
      </c>
      <c r="B131" t="s">
        <v>151</v>
      </c>
      <c r="C131" t="s">
        <v>127</v>
      </c>
      <c r="D131" t="s">
        <v>133</v>
      </c>
      <c r="E131" s="27">
        <v>88777226</v>
      </c>
      <c r="F131" s="28">
        <v>25</v>
      </c>
      <c r="G131" s="13"/>
      <c r="H131" s="13"/>
      <c r="I131" s="13"/>
      <c r="J131" s="13"/>
    </row>
    <row r="132" spans="1:10" x14ac:dyDescent="0.25">
      <c r="A132" t="s">
        <v>125</v>
      </c>
      <c r="B132" t="s">
        <v>151</v>
      </c>
      <c r="C132" t="s">
        <v>127</v>
      </c>
      <c r="D132" t="s">
        <v>130</v>
      </c>
      <c r="E132" s="27">
        <v>6400376766</v>
      </c>
      <c r="F132" s="28">
        <v>1734</v>
      </c>
      <c r="G132" s="13"/>
      <c r="H132" s="13"/>
      <c r="I132" s="13"/>
      <c r="J132" s="13"/>
    </row>
    <row r="133" spans="1:10" x14ac:dyDescent="0.25">
      <c r="A133" t="s">
        <v>125</v>
      </c>
      <c r="B133" t="s">
        <v>151</v>
      </c>
      <c r="C133" t="s">
        <v>127</v>
      </c>
      <c r="D133" t="s">
        <v>131</v>
      </c>
      <c r="E133" s="27">
        <v>1897096</v>
      </c>
      <c r="F133" s="28">
        <v>1</v>
      </c>
      <c r="G133" s="13"/>
      <c r="H133" s="13"/>
      <c r="I133" s="13"/>
      <c r="J133" s="13"/>
    </row>
    <row r="134" spans="1:10" x14ac:dyDescent="0.25">
      <c r="A134" t="s">
        <v>125</v>
      </c>
      <c r="B134" t="s">
        <v>152</v>
      </c>
      <c r="C134" t="s">
        <v>127</v>
      </c>
      <c r="D134" t="s">
        <v>135</v>
      </c>
      <c r="E134" s="27">
        <v>200442349</v>
      </c>
      <c r="F134" s="28">
        <v>751</v>
      </c>
      <c r="G134" s="13"/>
      <c r="H134" s="13"/>
      <c r="I134" s="13"/>
      <c r="J134" s="13"/>
    </row>
    <row r="135" spans="1:10" x14ac:dyDescent="0.25">
      <c r="A135" t="s">
        <v>125</v>
      </c>
      <c r="B135" t="s">
        <v>152</v>
      </c>
      <c r="C135" t="s">
        <v>127</v>
      </c>
      <c r="D135" t="s">
        <v>133</v>
      </c>
      <c r="E135" s="27">
        <v>177554453</v>
      </c>
      <c r="F135" s="28">
        <v>50</v>
      </c>
      <c r="G135" s="13"/>
      <c r="H135" s="13"/>
      <c r="I135" s="13"/>
      <c r="J135" s="13"/>
    </row>
    <row r="136" spans="1:10" x14ac:dyDescent="0.25">
      <c r="A136" t="s">
        <v>125</v>
      </c>
      <c r="B136" t="s">
        <v>152</v>
      </c>
      <c r="C136" t="s">
        <v>127</v>
      </c>
      <c r="D136" t="s">
        <v>130</v>
      </c>
      <c r="E136" s="27">
        <v>20404764291</v>
      </c>
      <c r="F136" s="28">
        <v>6422</v>
      </c>
      <c r="G136" s="13"/>
      <c r="H136" s="13"/>
      <c r="I136" s="13"/>
      <c r="J136" s="13"/>
    </row>
    <row r="137" spans="1:10" x14ac:dyDescent="0.25">
      <c r="A137" t="s">
        <v>125</v>
      </c>
      <c r="B137" t="s">
        <v>152</v>
      </c>
      <c r="C137" t="s">
        <v>127</v>
      </c>
      <c r="D137" t="s">
        <v>131</v>
      </c>
      <c r="E137" s="27">
        <v>639642014</v>
      </c>
      <c r="F137" s="28">
        <v>39</v>
      </c>
      <c r="G137" s="13"/>
      <c r="H137" s="13"/>
      <c r="I137" s="13"/>
      <c r="J137" s="13"/>
    </row>
    <row r="138" spans="1:10" x14ac:dyDescent="0.25">
      <c r="A138" t="s">
        <v>125</v>
      </c>
      <c r="B138" t="s">
        <v>153</v>
      </c>
      <c r="C138" t="s">
        <v>127</v>
      </c>
      <c r="D138" t="s">
        <v>128</v>
      </c>
      <c r="E138" s="27">
        <v>13635000</v>
      </c>
      <c r="F138" s="28">
        <v>20</v>
      </c>
      <c r="G138" s="13"/>
      <c r="H138" s="13"/>
      <c r="I138" s="13"/>
      <c r="J138" s="13"/>
    </row>
    <row r="139" spans="1:10" x14ac:dyDescent="0.25">
      <c r="A139" t="s">
        <v>125</v>
      </c>
      <c r="B139" t="s">
        <v>153</v>
      </c>
      <c r="C139" t="s">
        <v>127</v>
      </c>
      <c r="D139" t="s">
        <v>129</v>
      </c>
      <c r="E139" s="27">
        <v>16365000</v>
      </c>
      <c r="F139" s="28">
        <v>30</v>
      </c>
      <c r="G139" s="13"/>
      <c r="H139" s="13"/>
      <c r="I139" s="13"/>
      <c r="J139" s="13"/>
    </row>
    <row r="140" spans="1:10" x14ac:dyDescent="0.25">
      <c r="A140" t="s">
        <v>125</v>
      </c>
      <c r="B140" t="s">
        <v>153</v>
      </c>
      <c r="C140" t="s">
        <v>127</v>
      </c>
      <c r="D140" t="s">
        <v>130</v>
      </c>
      <c r="E140" s="27">
        <v>2402444331</v>
      </c>
      <c r="F140" s="28">
        <v>627</v>
      </c>
      <c r="G140" s="13"/>
      <c r="H140" s="13"/>
      <c r="I140" s="13"/>
      <c r="J140" s="13"/>
    </row>
    <row r="141" spans="1:10" x14ac:dyDescent="0.25">
      <c r="A141" t="s">
        <v>125</v>
      </c>
      <c r="B141" t="s">
        <v>154</v>
      </c>
      <c r="C141" t="s">
        <v>127</v>
      </c>
      <c r="D141" t="s">
        <v>128</v>
      </c>
      <c r="E141" s="27">
        <v>40905000</v>
      </c>
      <c r="F141" s="28">
        <v>49</v>
      </c>
      <c r="G141" s="13"/>
      <c r="H141" s="13"/>
      <c r="I141" s="13"/>
      <c r="J141" s="13"/>
    </row>
    <row r="142" spans="1:10" x14ac:dyDescent="0.25">
      <c r="A142" t="s">
        <v>125</v>
      </c>
      <c r="B142" t="s">
        <v>154</v>
      </c>
      <c r="C142" t="s">
        <v>127</v>
      </c>
      <c r="D142" t="s">
        <v>135</v>
      </c>
      <c r="E142" s="27">
        <v>230000000</v>
      </c>
      <c r="F142" s="28">
        <v>418</v>
      </c>
      <c r="G142" s="13"/>
      <c r="H142" s="13"/>
      <c r="I142" s="13"/>
      <c r="J142" s="13"/>
    </row>
    <row r="143" spans="1:10" x14ac:dyDescent="0.25">
      <c r="A143" t="s">
        <v>125</v>
      </c>
      <c r="B143" t="s">
        <v>154</v>
      </c>
      <c r="C143" t="s">
        <v>127</v>
      </c>
      <c r="D143" t="s">
        <v>129</v>
      </c>
      <c r="E143" s="27">
        <v>49095000</v>
      </c>
      <c r="F143" s="28">
        <v>75</v>
      </c>
      <c r="G143" s="13"/>
      <c r="H143" s="13"/>
      <c r="I143" s="13"/>
      <c r="J143" s="13"/>
    </row>
    <row r="144" spans="1:10" x14ac:dyDescent="0.25">
      <c r="A144" t="s">
        <v>125</v>
      </c>
      <c r="B144" t="s">
        <v>154</v>
      </c>
      <c r="C144" t="s">
        <v>127</v>
      </c>
      <c r="D144" t="s">
        <v>133</v>
      </c>
      <c r="E144" s="27">
        <v>88777226</v>
      </c>
      <c r="F144" s="28">
        <v>25</v>
      </c>
      <c r="G144" s="13"/>
      <c r="H144" s="13"/>
      <c r="I144" s="13"/>
      <c r="J144" s="13"/>
    </row>
    <row r="145" spans="1:10" x14ac:dyDescent="0.25">
      <c r="A145" t="s">
        <v>125</v>
      </c>
      <c r="B145" t="s">
        <v>154</v>
      </c>
      <c r="C145" t="s">
        <v>127</v>
      </c>
      <c r="D145" t="s">
        <v>130</v>
      </c>
      <c r="E145" s="27">
        <v>2845295374</v>
      </c>
      <c r="F145" s="28">
        <v>660</v>
      </c>
      <c r="G145" s="13"/>
      <c r="H145" s="13"/>
      <c r="I145" s="13"/>
      <c r="J145" s="13"/>
    </row>
    <row r="146" spans="1:10" x14ac:dyDescent="0.25">
      <c r="A146" t="s">
        <v>125</v>
      </c>
      <c r="B146" t="s">
        <v>155</v>
      </c>
      <c r="C146" t="s">
        <v>127</v>
      </c>
      <c r="D146" t="s">
        <v>130</v>
      </c>
      <c r="E146" s="27">
        <v>3569710449</v>
      </c>
      <c r="F146" s="28">
        <v>807</v>
      </c>
      <c r="G146" s="13"/>
      <c r="H146" s="13"/>
      <c r="I146" s="13"/>
      <c r="J146" s="13"/>
    </row>
    <row r="147" spans="1:10" x14ac:dyDescent="0.25">
      <c r="A147" t="s">
        <v>125</v>
      </c>
      <c r="B147" t="s">
        <v>156</v>
      </c>
      <c r="C147" t="s">
        <v>127</v>
      </c>
      <c r="D147" t="s">
        <v>128</v>
      </c>
      <c r="E147" s="27">
        <v>72720000</v>
      </c>
      <c r="F147" s="28">
        <v>99</v>
      </c>
      <c r="G147" s="13"/>
      <c r="H147" s="13"/>
      <c r="I147" s="13"/>
      <c r="J147" s="13"/>
    </row>
    <row r="148" spans="1:10" x14ac:dyDescent="0.25">
      <c r="A148" t="s">
        <v>125</v>
      </c>
      <c r="B148" t="s">
        <v>156</v>
      </c>
      <c r="C148" t="s">
        <v>127</v>
      </c>
      <c r="D148" t="s">
        <v>129</v>
      </c>
      <c r="E148" s="27">
        <v>87280000</v>
      </c>
      <c r="F148" s="28">
        <v>149</v>
      </c>
      <c r="G148" s="13"/>
      <c r="H148" s="13"/>
      <c r="I148" s="13"/>
      <c r="J148" s="13"/>
    </row>
    <row r="149" spans="1:10" x14ac:dyDescent="0.25">
      <c r="A149" t="s">
        <v>125</v>
      </c>
      <c r="B149" t="s">
        <v>156</v>
      </c>
      <c r="C149" t="s">
        <v>127</v>
      </c>
      <c r="D149" t="s">
        <v>133</v>
      </c>
      <c r="E149" s="27">
        <v>71021781</v>
      </c>
      <c r="F149" s="28">
        <v>21</v>
      </c>
      <c r="G149" s="13"/>
      <c r="H149" s="13"/>
      <c r="I149" s="13"/>
      <c r="J149" s="13"/>
    </row>
    <row r="150" spans="1:10" x14ac:dyDescent="0.25">
      <c r="A150" t="s">
        <v>125</v>
      </c>
      <c r="B150" t="s">
        <v>156</v>
      </c>
      <c r="C150" t="s">
        <v>127</v>
      </c>
      <c r="D150" t="s">
        <v>130</v>
      </c>
      <c r="E150" s="27">
        <v>4685580482</v>
      </c>
      <c r="F150" s="28">
        <v>1463</v>
      </c>
      <c r="G150" s="13"/>
      <c r="H150" s="13"/>
      <c r="I150" s="13"/>
      <c r="J150" s="13"/>
    </row>
    <row r="151" spans="1:10" x14ac:dyDescent="0.25">
      <c r="A151" t="s">
        <v>157</v>
      </c>
      <c r="B151" t="s">
        <v>158</v>
      </c>
      <c r="C151" t="s">
        <v>127</v>
      </c>
      <c r="D151" t="s">
        <v>128</v>
      </c>
      <c r="E151" s="27">
        <v>40905000</v>
      </c>
      <c r="F151" s="28">
        <v>40</v>
      </c>
      <c r="G151" s="13"/>
      <c r="H151" s="13"/>
      <c r="I151" s="13"/>
      <c r="J151" s="13"/>
    </row>
    <row r="152" spans="1:10" x14ac:dyDescent="0.25">
      <c r="A152" t="s">
        <v>157</v>
      </c>
      <c r="B152" t="s">
        <v>158</v>
      </c>
      <c r="C152" t="s">
        <v>127</v>
      </c>
      <c r="D152" t="s">
        <v>135</v>
      </c>
      <c r="E152" s="27">
        <v>604500316</v>
      </c>
      <c r="F152" s="28">
        <v>1444</v>
      </c>
      <c r="G152" s="13"/>
      <c r="H152" s="13"/>
      <c r="I152" s="13"/>
      <c r="J152" s="13"/>
    </row>
    <row r="153" spans="1:10" x14ac:dyDescent="0.25">
      <c r="A153" t="s">
        <v>157</v>
      </c>
      <c r="B153" t="s">
        <v>158</v>
      </c>
      <c r="C153" t="s">
        <v>127</v>
      </c>
      <c r="D153" t="s">
        <v>129</v>
      </c>
      <c r="E153" s="27">
        <v>49095000</v>
      </c>
      <c r="F153" s="28">
        <v>60</v>
      </c>
      <c r="G153" s="13"/>
      <c r="H153" s="13"/>
      <c r="I153" s="13"/>
      <c r="J153" s="13"/>
    </row>
    <row r="154" spans="1:10" x14ac:dyDescent="0.25">
      <c r="A154" t="s">
        <v>157</v>
      </c>
      <c r="B154" t="s">
        <v>158</v>
      </c>
      <c r="C154" t="s">
        <v>127</v>
      </c>
      <c r="D154" t="s">
        <v>133</v>
      </c>
      <c r="E154" s="27">
        <v>255500338</v>
      </c>
      <c r="F154" s="28">
        <v>95</v>
      </c>
      <c r="G154" s="13"/>
      <c r="H154" s="13"/>
      <c r="I154" s="13"/>
      <c r="J154" s="13"/>
    </row>
    <row r="155" spans="1:10" x14ac:dyDescent="0.25">
      <c r="A155" t="s">
        <v>157</v>
      </c>
      <c r="B155" t="s">
        <v>158</v>
      </c>
      <c r="C155" t="s">
        <v>127</v>
      </c>
      <c r="D155" t="s">
        <v>130</v>
      </c>
      <c r="E155" s="27">
        <v>9483384225</v>
      </c>
      <c r="F155" s="28">
        <v>2420</v>
      </c>
      <c r="G155" s="13"/>
      <c r="H155" s="13"/>
      <c r="I155" s="13"/>
      <c r="J155" s="13"/>
    </row>
    <row r="156" spans="1:10" x14ac:dyDescent="0.25">
      <c r="A156" t="s">
        <v>157</v>
      </c>
      <c r="B156" t="s">
        <v>158</v>
      </c>
      <c r="C156" t="s">
        <v>127</v>
      </c>
      <c r="D156" t="s">
        <v>131</v>
      </c>
      <c r="E156" s="27">
        <v>377878481</v>
      </c>
      <c r="F156" s="28">
        <v>40</v>
      </c>
      <c r="G156" s="13"/>
      <c r="H156" s="13"/>
      <c r="I156" s="13"/>
      <c r="J156" s="13"/>
    </row>
    <row r="157" spans="1:10" x14ac:dyDescent="0.25">
      <c r="A157" t="s">
        <v>157</v>
      </c>
      <c r="B157" t="s">
        <v>159</v>
      </c>
      <c r="C157" t="s">
        <v>127</v>
      </c>
      <c r="D157" t="s">
        <v>128</v>
      </c>
      <c r="E157" s="27">
        <v>27270000</v>
      </c>
      <c r="F157" s="28">
        <v>84</v>
      </c>
      <c r="G157" s="13"/>
      <c r="H157" s="13"/>
      <c r="I157" s="13"/>
      <c r="J157" s="13"/>
    </row>
    <row r="158" spans="1:10" x14ac:dyDescent="0.25">
      <c r="A158" t="s">
        <v>157</v>
      </c>
      <c r="B158" t="s">
        <v>159</v>
      </c>
      <c r="C158" t="s">
        <v>127</v>
      </c>
      <c r="D158" t="s">
        <v>135</v>
      </c>
      <c r="E158" s="27">
        <v>573737836</v>
      </c>
      <c r="F158" s="28">
        <v>1178</v>
      </c>
      <c r="G158" s="13"/>
      <c r="H158" s="13"/>
      <c r="I158" s="13"/>
      <c r="J158" s="13"/>
    </row>
    <row r="159" spans="1:10" x14ac:dyDescent="0.25">
      <c r="A159" t="s">
        <v>157</v>
      </c>
      <c r="B159" t="s">
        <v>159</v>
      </c>
      <c r="C159" t="s">
        <v>127</v>
      </c>
      <c r="D159" t="s">
        <v>129</v>
      </c>
      <c r="E159" s="27">
        <v>32730000</v>
      </c>
      <c r="F159" s="28">
        <v>126</v>
      </c>
      <c r="G159" s="13"/>
      <c r="H159" s="13"/>
      <c r="I159" s="13"/>
      <c r="J159" s="13"/>
    </row>
    <row r="160" spans="1:10" x14ac:dyDescent="0.25">
      <c r="A160" t="s">
        <v>157</v>
      </c>
      <c r="B160" t="s">
        <v>159</v>
      </c>
      <c r="C160" t="s">
        <v>127</v>
      </c>
      <c r="D160" t="s">
        <v>133</v>
      </c>
      <c r="E160" s="27">
        <v>255500338</v>
      </c>
      <c r="F160" s="28">
        <v>82</v>
      </c>
      <c r="G160" s="13"/>
      <c r="H160" s="13"/>
      <c r="I160" s="13"/>
      <c r="J160" s="13"/>
    </row>
    <row r="161" spans="1:10" x14ac:dyDescent="0.25">
      <c r="A161" t="s">
        <v>157</v>
      </c>
      <c r="B161" t="s">
        <v>159</v>
      </c>
      <c r="C161" t="s">
        <v>127</v>
      </c>
      <c r="D161" t="s">
        <v>130</v>
      </c>
      <c r="E161" s="27">
        <v>4249884311</v>
      </c>
      <c r="F161" s="28">
        <v>1101</v>
      </c>
      <c r="G161" s="13"/>
      <c r="H161" s="13"/>
      <c r="I161" s="13"/>
      <c r="J161" s="13"/>
    </row>
    <row r="162" spans="1:10" x14ac:dyDescent="0.25">
      <c r="A162" t="s">
        <v>157</v>
      </c>
      <c r="B162" t="s">
        <v>159</v>
      </c>
      <c r="C162" t="s">
        <v>127</v>
      </c>
      <c r="D162" t="s">
        <v>131</v>
      </c>
      <c r="E162" s="27">
        <v>234733258</v>
      </c>
      <c r="F162" s="28">
        <v>21</v>
      </c>
      <c r="G162" s="13"/>
      <c r="H162" s="13"/>
      <c r="I162" s="13"/>
      <c r="J162" s="13"/>
    </row>
    <row r="163" spans="1:10" x14ac:dyDescent="0.25">
      <c r="A163" t="s">
        <v>157</v>
      </c>
      <c r="B163" t="s">
        <v>160</v>
      </c>
      <c r="C163" t="s">
        <v>127</v>
      </c>
      <c r="D163" t="s">
        <v>128</v>
      </c>
      <c r="E163" s="27">
        <v>77265000</v>
      </c>
      <c r="F163" s="28">
        <v>102</v>
      </c>
      <c r="G163" s="13"/>
      <c r="H163" s="13"/>
      <c r="I163" s="13"/>
      <c r="J163" s="13"/>
    </row>
    <row r="164" spans="1:10" x14ac:dyDescent="0.25">
      <c r="A164" t="s">
        <v>157</v>
      </c>
      <c r="B164" t="s">
        <v>160</v>
      </c>
      <c r="C164" t="s">
        <v>127</v>
      </c>
      <c r="D164" t="s">
        <v>135</v>
      </c>
      <c r="E164" s="27">
        <v>257444456</v>
      </c>
      <c r="F164" s="28">
        <v>802</v>
      </c>
      <c r="G164" s="13"/>
      <c r="H164" s="13"/>
      <c r="I164" s="13"/>
      <c r="J164" s="13"/>
    </row>
    <row r="165" spans="1:10" x14ac:dyDescent="0.25">
      <c r="A165" t="s">
        <v>157</v>
      </c>
      <c r="B165" t="s">
        <v>160</v>
      </c>
      <c r="C165" t="s">
        <v>127</v>
      </c>
      <c r="D165" t="s">
        <v>129</v>
      </c>
      <c r="E165" s="27">
        <v>92735000</v>
      </c>
      <c r="F165" s="28">
        <v>151</v>
      </c>
      <c r="G165" s="13"/>
      <c r="H165" s="13"/>
      <c r="I165" s="13"/>
      <c r="J165" s="13"/>
    </row>
    <row r="166" spans="1:10" x14ac:dyDescent="0.25">
      <c r="A166" t="s">
        <v>157</v>
      </c>
      <c r="B166" t="s">
        <v>160</v>
      </c>
      <c r="C166" t="s">
        <v>127</v>
      </c>
      <c r="D166" t="s">
        <v>130</v>
      </c>
      <c r="E166" s="27">
        <v>11939876365</v>
      </c>
      <c r="F166" s="28">
        <v>3116</v>
      </c>
      <c r="G166" s="13"/>
      <c r="H166" s="13"/>
      <c r="I166" s="13"/>
      <c r="J166" s="13"/>
    </row>
    <row r="167" spans="1:10" x14ac:dyDescent="0.25">
      <c r="A167" t="s">
        <v>157</v>
      </c>
      <c r="B167" t="s">
        <v>160</v>
      </c>
      <c r="C167" t="s">
        <v>127</v>
      </c>
      <c r="D167" t="s">
        <v>131</v>
      </c>
      <c r="E167" s="27">
        <v>1387248904</v>
      </c>
      <c r="F167" s="28">
        <v>130</v>
      </c>
      <c r="G167" s="13"/>
      <c r="H167" s="13"/>
      <c r="I167" s="13"/>
      <c r="J167" s="13"/>
    </row>
    <row r="168" spans="1:10" x14ac:dyDescent="0.25">
      <c r="A168" t="s">
        <v>157</v>
      </c>
      <c r="B168" t="s">
        <v>161</v>
      </c>
      <c r="C168" t="s">
        <v>127</v>
      </c>
      <c r="D168" t="s">
        <v>128</v>
      </c>
      <c r="E168" s="27">
        <v>68175000</v>
      </c>
      <c r="F168" s="28">
        <v>69</v>
      </c>
      <c r="G168" s="13"/>
      <c r="H168" s="13"/>
      <c r="I168" s="13"/>
      <c r="J168" s="13"/>
    </row>
    <row r="169" spans="1:10" x14ac:dyDescent="0.25">
      <c r="A169" t="s">
        <v>157</v>
      </c>
      <c r="B169" t="s">
        <v>161</v>
      </c>
      <c r="C169" t="s">
        <v>127</v>
      </c>
      <c r="D169" t="s">
        <v>135</v>
      </c>
      <c r="E169" s="27">
        <v>234269357</v>
      </c>
      <c r="F169" s="28">
        <v>712</v>
      </c>
      <c r="G169" s="13"/>
      <c r="H169" s="13"/>
      <c r="I169" s="13"/>
      <c r="J169" s="13"/>
    </row>
    <row r="170" spans="1:10" x14ac:dyDescent="0.25">
      <c r="A170" t="s">
        <v>157</v>
      </c>
      <c r="B170" t="s">
        <v>161</v>
      </c>
      <c r="C170" t="s">
        <v>127</v>
      </c>
      <c r="D170" t="s">
        <v>129</v>
      </c>
      <c r="E170" s="27">
        <v>81825000</v>
      </c>
      <c r="F170" s="28">
        <v>104</v>
      </c>
      <c r="G170" s="13"/>
      <c r="H170" s="13"/>
      <c r="I170" s="13"/>
      <c r="J170" s="13"/>
    </row>
    <row r="171" spans="1:10" x14ac:dyDescent="0.25">
      <c r="A171" t="s">
        <v>157</v>
      </c>
      <c r="B171" t="s">
        <v>161</v>
      </c>
      <c r="C171" t="s">
        <v>127</v>
      </c>
      <c r="D171" t="s">
        <v>133</v>
      </c>
      <c r="E171" s="27">
        <v>374733828</v>
      </c>
      <c r="F171" s="28">
        <v>137</v>
      </c>
      <c r="G171" s="13"/>
      <c r="H171" s="13"/>
      <c r="I171" s="13"/>
      <c r="J171" s="13"/>
    </row>
    <row r="172" spans="1:10" x14ac:dyDescent="0.25">
      <c r="A172" t="s">
        <v>157</v>
      </c>
      <c r="B172" t="s">
        <v>161</v>
      </c>
      <c r="C172" t="s">
        <v>127</v>
      </c>
      <c r="D172" t="s">
        <v>130</v>
      </c>
      <c r="E172" s="27">
        <v>14440221891</v>
      </c>
      <c r="F172" s="28">
        <v>3541</v>
      </c>
      <c r="G172" s="13"/>
      <c r="H172" s="13"/>
      <c r="I172" s="13"/>
      <c r="J172" s="13"/>
    </row>
    <row r="173" spans="1:10" x14ac:dyDescent="0.25">
      <c r="A173" t="s">
        <v>157</v>
      </c>
      <c r="B173" t="s">
        <v>161</v>
      </c>
      <c r="C173" t="s">
        <v>127</v>
      </c>
      <c r="D173" t="s">
        <v>131</v>
      </c>
      <c r="E173" s="27">
        <v>1610259053</v>
      </c>
      <c r="F173" s="28">
        <v>213</v>
      </c>
      <c r="G173" s="13"/>
      <c r="H173" s="13"/>
      <c r="I173" s="13"/>
      <c r="J173" s="13"/>
    </row>
    <row r="174" spans="1:10" x14ac:dyDescent="0.25">
      <c r="A174" t="s">
        <v>162</v>
      </c>
      <c r="B174" t="s">
        <v>163</v>
      </c>
      <c r="C174" t="s">
        <v>127</v>
      </c>
      <c r="D174" t="s">
        <v>128</v>
      </c>
      <c r="E174" s="27">
        <v>13635000</v>
      </c>
      <c r="F174" s="28">
        <v>20</v>
      </c>
      <c r="G174" s="13"/>
      <c r="H174" s="13"/>
      <c r="I174" s="13"/>
      <c r="J174" s="13"/>
    </row>
    <row r="175" spans="1:10" x14ac:dyDescent="0.25">
      <c r="A175" t="s">
        <v>162</v>
      </c>
      <c r="B175" t="s">
        <v>163</v>
      </c>
      <c r="C175" t="s">
        <v>127</v>
      </c>
      <c r="D175" t="s">
        <v>129</v>
      </c>
      <c r="E175" s="27">
        <v>16365000</v>
      </c>
      <c r="F175" s="28">
        <v>30</v>
      </c>
      <c r="G175" s="13"/>
      <c r="H175" s="13"/>
      <c r="I175" s="13"/>
      <c r="J175" s="13"/>
    </row>
    <row r="176" spans="1:10" x14ac:dyDescent="0.25">
      <c r="A176" t="s">
        <v>162</v>
      </c>
      <c r="B176" t="s">
        <v>163</v>
      </c>
      <c r="C176" t="s">
        <v>127</v>
      </c>
      <c r="D176" t="s">
        <v>133</v>
      </c>
      <c r="E176" s="27">
        <v>278131402</v>
      </c>
      <c r="F176" s="28">
        <v>70</v>
      </c>
      <c r="G176" s="13"/>
      <c r="H176" s="13"/>
      <c r="I176" s="13"/>
      <c r="J176" s="13"/>
    </row>
    <row r="177" spans="1:10" x14ac:dyDescent="0.25">
      <c r="A177" t="s">
        <v>162</v>
      </c>
      <c r="B177" t="s">
        <v>163</v>
      </c>
      <c r="C177" t="s">
        <v>127</v>
      </c>
      <c r="D177" t="s">
        <v>130</v>
      </c>
      <c r="E177" s="27">
        <v>4234197458</v>
      </c>
      <c r="F177" s="28">
        <v>1131</v>
      </c>
      <c r="G177" s="13"/>
      <c r="H177" s="13"/>
      <c r="I177" s="13"/>
      <c r="J177" s="13"/>
    </row>
    <row r="178" spans="1:10" x14ac:dyDescent="0.25">
      <c r="A178" t="s">
        <v>162</v>
      </c>
      <c r="B178" t="s">
        <v>164</v>
      </c>
      <c r="C178" t="s">
        <v>127</v>
      </c>
      <c r="D178" t="s">
        <v>130</v>
      </c>
      <c r="E178" s="27">
        <v>2054415106</v>
      </c>
      <c r="F178" s="28">
        <v>550</v>
      </c>
      <c r="G178" s="13"/>
      <c r="H178" s="13"/>
      <c r="I178" s="13"/>
      <c r="J178" s="13"/>
    </row>
    <row r="179" spans="1:10" x14ac:dyDescent="0.25">
      <c r="A179" t="s">
        <v>162</v>
      </c>
      <c r="B179" t="s">
        <v>165</v>
      </c>
      <c r="C179" t="s">
        <v>127</v>
      </c>
      <c r="D179" t="s">
        <v>128</v>
      </c>
      <c r="E179" s="27">
        <v>54540000</v>
      </c>
      <c r="F179" s="28">
        <v>94</v>
      </c>
      <c r="G179" s="13"/>
      <c r="H179" s="13"/>
      <c r="I179" s="13"/>
      <c r="J179" s="13"/>
    </row>
    <row r="180" spans="1:10" x14ac:dyDescent="0.25">
      <c r="A180" t="s">
        <v>162</v>
      </c>
      <c r="B180" t="s">
        <v>165</v>
      </c>
      <c r="C180" t="s">
        <v>127</v>
      </c>
      <c r="D180" t="s">
        <v>129</v>
      </c>
      <c r="E180" s="27">
        <v>65460000</v>
      </c>
      <c r="F180" s="28">
        <v>142</v>
      </c>
      <c r="G180" s="13"/>
      <c r="H180" s="13"/>
      <c r="I180" s="13"/>
      <c r="J180" s="13"/>
    </row>
    <row r="181" spans="1:10" x14ac:dyDescent="0.25">
      <c r="A181" t="s">
        <v>162</v>
      </c>
      <c r="B181" t="s">
        <v>165</v>
      </c>
      <c r="C181" t="s">
        <v>127</v>
      </c>
      <c r="D181" t="s">
        <v>133</v>
      </c>
      <c r="E181" s="27">
        <v>111891173</v>
      </c>
      <c r="F181" s="28">
        <v>30</v>
      </c>
      <c r="G181" s="13"/>
      <c r="H181" s="13"/>
      <c r="I181" s="13"/>
      <c r="J181" s="13"/>
    </row>
    <row r="182" spans="1:10" x14ac:dyDescent="0.25">
      <c r="A182" t="s">
        <v>162</v>
      </c>
      <c r="B182" t="s">
        <v>165</v>
      </c>
      <c r="C182" t="s">
        <v>127</v>
      </c>
      <c r="D182" t="s">
        <v>130</v>
      </c>
      <c r="E182" s="27">
        <v>4774292250</v>
      </c>
      <c r="F182" s="28">
        <v>1230</v>
      </c>
      <c r="G182" s="13"/>
      <c r="H182" s="13"/>
      <c r="I182" s="13"/>
      <c r="J182" s="13"/>
    </row>
    <row r="183" spans="1:10" x14ac:dyDescent="0.25">
      <c r="A183" t="s">
        <v>162</v>
      </c>
      <c r="B183" t="s">
        <v>166</v>
      </c>
      <c r="C183" t="s">
        <v>127</v>
      </c>
      <c r="D183" t="s">
        <v>128</v>
      </c>
      <c r="E183" s="27">
        <v>86355000</v>
      </c>
      <c r="F183" s="28">
        <v>123</v>
      </c>
      <c r="G183" s="13"/>
      <c r="H183" s="13"/>
      <c r="I183" s="13"/>
      <c r="J183" s="13"/>
    </row>
    <row r="184" spans="1:10" x14ac:dyDescent="0.25">
      <c r="A184" t="s">
        <v>162</v>
      </c>
      <c r="B184" t="s">
        <v>166</v>
      </c>
      <c r="C184" t="s">
        <v>127</v>
      </c>
      <c r="D184" t="s">
        <v>135</v>
      </c>
      <c r="E184" s="27">
        <v>212760196</v>
      </c>
      <c r="F184" s="28">
        <v>858</v>
      </c>
      <c r="G184" s="13"/>
      <c r="H184" s="13"/>
      <c r="I184" s="13"/>
      <c r="J184" s="13"/>
    </row>
    <row r="185" spans="1:10" x14ac:dyDescent="0.25">
      <c r="A185" t="s">
        <v>162</v>
      </c>
      <c r="B185" t="s">
        <v>166</v>
      </c>
      <c r="C185" t="s">
        <v>127</v>
      </c>
      <c r="D185" t="s">
        <v>129</v>
      </c>
      <c r="E185" s="27">
        <v>103645000</v>
      </c>
      <c r="F185" s="28">
        <v>184</v>
      </c>
      <c r="G185" s="13"/>
      <c r="H185" s="13"/>
      <c r="I185" s="13"/>
      <c r="J185" s="13"/>
    </row>
    <row r="186" spans="1:10" x14ac:dyDescent="0.25">
      <c r="A186" t="s">
        <v>162</v>
      </c>
      <c r="B186" t="s">
        <v>166</v>
      </c>
      <c r="C186" t="s">
        <v>127</v>
      </c>
      <c r="D186" t="s">
        <v>133</v>
      </c>
      <c r="E186" s="27">
        <v>465266288</v>
      </c>
      <c r="F186" s="28">
        <v>120</v>
      </c>
      <c r="G186" s="13"/>
      <c r="H186" s="13"/>
      <c r="I186" s="13"/>
      <c r="J186" s="13"/>
    </row>
    <row r="187" spans="1:10" x14ac:dyDescent="0.25">
      <c r="A187" t="s">
        <v>162</v>
      </c>
      <c r="B187" t="s">
        <v>166</v>
      </c>
      <c r="C187" t="s">
        <v>127</v>
      </c>
      <c r="D187" t="s">
        <v>130</v>
      </c>
      <c r="E187" s="27">
        <v>21481275258</v>
      </c>
      <c r="F187" s="28">
        <v>5088</v>
      </c>
      <c r="G187" s="13"/>
      <c r="H187" s="13"/>
      <c r="I187" s="13"/>
      <c r="J187" s="13"/>
    </row>
    <row r="188" spans="1:10" x14ac:dyDescent="0.25">
      <c r="A188" t="s">
        <v>162</v>
      </c>
      <c r="B188" t="s">
        <v>166</v>
      </c>
      <c r="C188" t="s">
        <v>127</v>
      </c>
      <c r="D188" t="s">
        <v>131</v>
      </c>
      <c r="E188" s="27">
        <v>1476582558</v>
      </c>
      <c r="F188" s="28">
        <v>301</v>
      </c>
      <c r="G188" s="13"/>
      <c r="H188" s="13"/>
      <c r="I188" s="13"/>
      <c r="J188" s="13"/>
    </row>
    <row r="189" spans="1:10" x14ac:dyDescent="0.25">
      <c r="A189" t="s">
        <v>162</v>
      </c>
      <c r="B189" t="s">
        <v>167</v>
      </c>
      <c r="C189" t="s">
        <v>127</v>
      </c>
      <c r="D189" t="s">
        <v>128</v>
      </c>
      <c r="E189" s="27">
        <v>13635000</v>
      </c>
      <c r="F189" s="28">
        <v>20</v>
      </c>
      <c r="G189" s="13"/>
      <c r="H189" s="13"/>
      <c r="I189" s="13"/>
      <c r="J189" s="13"/>
    </row>
    <row r="190" spans="1:10" x14ac:dyDescent="0.25">
      <c r="A190" t="s">
        <v>162</v>
      </c>
      <c r="B190" t="s">
        <v>167</v>
      </c>
      <c r="C190" t="s">
        <v>127</v>
      </c>
      <c r="D190" t="s">
        <v>129</v>
      </c>
      <c r="E190" s="27">
        <v>16365000</v>
      </c>
      <c r="F190" s="28">
        <v>29</v>
      </c>
      <c r="G190" s="13"/>
      <c r="H190" s="13"/>
      <c r="I190" s="13"/>
      <c r="J190" s="13"/>
    </row>
    <row r="191" spans="1:10" x14ac:dyDescent="0.25">
      <c r="A191" t="s">
        <v>162</v>
      </c>
      <c r="B191" t="s">
        <v>167</v>
      </c>
      <c r="C191" t="s">
        <v>127</v>
      </c>
      <c r="D191" t="s">
        <v>133</v>
      </c>
      <c r="E191" s="27">
        <v>149188229</v>
      </c>
      <c r="F191" s="28">
        <v>40</v>
      </c>
      <c r="G191" s="13"/>
      <c r="H191" s="13"/>
      <c r="I191" s="13"/>
      <c r="J191" s="13"/>
    </row>
    <row r="192" spans="1:10" x14ac:dyDescent="0.25">
      <c r="A192" t="s">
        <v>162</v>
      </c>
      <c r="B192" t="s">
        <v>167</v>
      </c>
      <c r="C192" t="s">
        <v>127</v>
      </c>
      <c r="D192" t="s">
        <v>130</v>
      </c>
      <c r="E192" s="27">
        <v>2050836402</v>
      </c>
      <c r="F192" s="28">
        <v>483</v>
      </c>
      <c r="G192" s="13"/>
      <c r="H192" s="13"/>
      <c r="I192" s="13"/>
      <c r="J192" s="13"/>
    </row>
    <row r="193" spans="1:10" x14ac:dyDescent="0.25">
      <c r="A193" t="s">
        <v>162</v>
      </c>
      <c r="B193" t="s">
        <v>168</v>
      </c>
      <c r="C193" t="s">
        <v>127</v>
      </c>
      <c r="D193" t="s">
        <v>128</v>
      </c>
      <c r="E193" s="27">
        <v>127260000</v>
      </c>
      <c r="F193" s="28">
        <v>206</v>
      </c>
      <c r="G193" s="13"/>
      <c r="H193" s="13"/>
      <c r="I193" s="13"/>
      <c r="J193" s="13"/>
    </row>
    <row r="194" spans="1:10" x14ac:dyDescent="0.25">
      <c r="A194" t="s">
        <v>162</v>
      </c>
      <c r="B194" t="s">
        <v>168</v>
      </c>
      <c r="C194" t="s">
        <v>127</v>
      </c>
      <c r="D194" t="s">
        <v>135</v>
      </c>
      <c r="E194" s="27">
        <v>573317242</v>
      </c>
      <c r="F194" s="28">
        <v>1161</v>
      </c>
      <c r="G194" s="13"/>
      <c r="H194" s="13"/>
      <c r="I194" s="13"/>
      <c r="J194" s="13"/>
    </row>
    <row r="195" spans="1:10" x14ac:dyDescent="0.25">
      <c r="A195" t="s">
        <v>162</v>
      </c>
      <c r="B195" t="s">
        <v>168</v>
      </c>
      <c r="C195" t="s">
        <v>127</v>
      </c>
      <c r="D195" t="s">
        <v>129</v>
      </c>
      <c r="E195" s="27">
        <v>152740000</v>
      </c>
      <c r="F195" s="28">
        <v>310</v>
      </c>
      <c r="G195" s="13"/>
      <c r="H195" s="13"/>
      <c r="I195" s="13"/>
      <c r="J195" s="13"/>
    </row>
    <row r="196" spans="1:10" x14ac:dyDescent="0.25">
      <c r="A196" t="s">
        <v>162</v>
      </c>
      <c r="B196" t="s">
        <v>168</v>
      </c>
      <c r="C196" t="s">
        <v>127</v>
      </c>
      <c r="D196" t="s">
        <v>133</v>
      </c>
      <c r="E196" s="27">
        <v>203537287</v>
      </c>
      <c r="F196" s="28">
        <v>50</v>
      </c>
      <c r="G196" s="13"/>
      <c r="H196" s="13"/>
      <c r="I196" s="13"/>
      <c r="J196" s="13"/>
    </row>
    <row r="197" spans="1:10" x14ac:dyDescent="0.25">
      <c r="A197" t="s">
        <v>162</v>
      </c>
      <c r="B197" t="s">
        <v>168</v>
      </c>
      <c r="C197" t="s">
        <v>127</v>
      </c>
      <c r="D197" t="s">
        <v>130</v>
      </c>
      <c r="E197" s="27">
        <v>13293170184</v>
      </c>
      <c r="F197" s="28">
        <v>3526</v>
      </c>
      <c r="G197" s="13"/>
      <c r="H197" s="13"/>
      <c r="I197" s="13"/>
      <c r="J197" s="13"/>
    </row>
    <row r="198" spans="1:10" x14ac:dyDescent="0.25">
      <c r="A198" t="s">
        <v>162</v>
      </c>
      <c r="B198" t="s">
        <v>169</v>
      </c>
      <c r="C198" t="s">
        <v>127</v>
      </c>
      <c r="D198" t="s">
        <v>128</v>
      </c>
      <c r="E198" s="27">
        <v>13635000</v>
      </c>
      <c r="F198" s="28">
        <v>15</v>
      </c>
      <c r="G198" s="13"/>
      <c r="H198" s="13"/>
      <c r="I198" s="13"/>
      <c r="J198" s="13"/>
    </row>
    <row r="199" spans="1:10" x14ac:dyDescent="0.25">
      <c r="A199" t="s">
        <v>162</v>
      </c>
      <c r="B199" t="s">
        <v>169</v>
      </c>
      <c r="C199" t="s">
        <v>127</v>
      </c>
      <c r="D199" t="s">
        <v>129</v>
      </c>
      <c r="E199" s="27">
        <v>16365000</v>
      </c>
      <c r="F199" s="28">
        <v>23</v>
      </c>
      <c r="G199" s="13"/>
      <c r="H199" s="13"/>
      <c r="I199" s="13"/>
      <c r="J199" s="13"/>
    </row>
    <row r="200" spans="1:10" x14ac:dyDescent="0.25">
      <c r="A200" t="s">
        <v>162</v>
      </c>
      <c r="B200" t="s">
        <v>169</v>
      </c>
      <c r="C200" t="s">
        <v>127</v>
      </c>
      <c r="D200" t="s">
        <v>133</v>
      </c>
      <c r="E200" s="27">
        <v>261079402</v>
      </c>
      <c r="F200" s="28">
        <v>70</v>
      </c>
      <c r="G200" s="13"/>
      <c r="H200" s="13"/>
      <c r="I200" s="13"/>
      <c r="J200" s="13"/>
    </row>
    <row r="201" spans="1:10" x14ac:dyDescent="0.25">
      <c r="A201" t="s">
        <v>162</v>
      </c>
      <c r="B201" t="s">
        <v>169</v>
      </c>
      <c r="C201" t="s">
        <v>127</v>
      </c>
      <c r="D201" t="s">
        <v>130</v>
      </c>
      <c r="E201" s="27">
        <v>3979433079</v>
      </c>
      <c r="F201" s="28">
        <v>1034</v>
      </c>
      <c r="G201" s="13"/>
      <c r="H201" s="13"/>
      <c r="I201" s="13"/>
      <c r="J201" s="13"/>
    </row>
    <row r="202" spans="1:10" x14ac:dyDescent="0.25">
      <c r="A202" t="s">
        <v>162</v>
      </c>
      <c r="B202" t="s">
        <v>170</v>
      </c>
      <c r="C202" t="s">
        <v>127</v>
      </c>
      <c r="D202" t="s">
        <v>128</v>
      </c>
      <c r="E202" s="27">
        <v>78862319</v>
      </c>
      <c r="F202" s="28">
        <v>96</v>
      </c>
      <c r="G202" s="13"/>
      <c r="H202" s="13"/>
      <c r="I202" s="13"/>
      <c r="J202" s="13"/>
    </row>
    <row r="203" spans="1:10" x14ac:dyDescent="0.25">
      <c r="A203" t="s">
        <v>162</v>
      </c>
      <c r="B203" t="s">
        <v>170</v>
      </c>
      <c r="C203" t="s">
        <v>127</v>
      </c>
      <c r="D203" t="s">
        <v>135</v>
      </c>
      <c r="E203" s="27">
        <v>276771986</v>
      </c>
      <c r="F203" s="28">
        <v>468</v>
      </c>
      <c r="G203" s="13"/>
      <c r="H203" s="13"/>
      <c r="I203" s="13"/>
      <c r="J203" s="13"/>
    </row>
    <row r="204" spans="1:10" x14ac:dyDescent="0.25">
      <c r="A204" t="s">
        <v>162</v>
      </c>
      <c r="B204" t="s">
        <v>170</v>
      </c>
      <c r="C204" t="s">
        <v>127</v>
      </c>
      <c r="D204" t="s">
        <v>129</v>
      </c>
      <c r="E204" s="27">
        <v>152563202</v>
      </c>
      <c r="F204" s="28">
        <v>198</v>
      </c>
      <c r="G204" s="13"/>
      <c r="H204" s="13"/>
      <c r="I204" s="13"/>
      <c r="J204" s="13"/>
    </row>
    <row r="205" spans="1:10" x14ac:dyDescent="0.25">
      <c r="A205" t="s">
        <v>162</v>
      </c>
      <c r="B205" t="s">
        <v>170</v>
      </c>
      <c r="C205" t="s">
        <v>127</v>
      </c>
      <c r="D205" t="s">
        <v>133</v>
      </c>
      <c r="E205" s="27">
        <v>149188230</v>
      </c>
      <c r="F205" s="28">
        <v>40</v>
      </c>
      <c r="G205" s="13"/>
      <c r="H205" s="13"/>
      <c r="I205" s="13"/>
      <c r="J205" s="13"/>
    </row>
    <row r="206" spans="1:10" x14ac:dyDescent="0.25">
      <c r="A206" t="s">
        <v>162</v>
      </c>
      <c r="B206" t="s">
        <v>170</v>
      </c>
      <c r="C206" t="s">
        <v>127</v>
      </c>
      <c r="D206" t="s">
        <v>130</v>
      </c>
      <c r="E206" s="27">
        <v>7540060380</v>
      </c>
      <c r="F206" s="28">
        <v>1807</v>
      </c>
      <c r="G206" s="13"/>
      <c r="H206" s="13"/>
      <c r="I206" s="13"/>
      <c r="J206" s="13"/>
    </row>
    <row r="207" spans="1:10" x14ac:dyDescent="0.25">
      <c r="A207" t="s">
        <v>162</v>
      </c>
      <c r="B207" t="s">
        <v>171</v>
      </c>
      <c r="C207" t="s">
        <v>127</v>
      </c>
      <c r="D207" t="s">
        <v>128</v>
      </c>
      <c r="E207" s="27">
        <v>711124405</v>
      </c>
      <c r="F207" s="28">
        <v>221</v>
      </c>
      <c r="G207" s="13"/>
      <c r="H207" s="13"/>
      <c r="I207" s="13"/>
      <c r="J207" s="13"/>
    </row>
    <row r="208" spans="1:10" x14ac:dyDescent="0.25">
      <c r="A208" t="s">
        <v>162</v>
      </c>
      <c r="B208" t="s">
        <v>171</v>
      </c>
      <c r="C208" t="s">
        <v>127</v>
      </c>
      <c r="D208" t="s">
        <v>135</v>
      </c>
      <c r="E208" s="27">
        <v>189000000</v>
      </c>
      <c r="F208" s="28">
        <v>310</v>
      </c>
      <c r="G208" s="13"/>
      <c r="H208" s="13"/>
      <c r="I208" s="13"/>
      <c r="J208" s="13"/>
    </row>
    <row r="209" spans="1:10" x14ac:dyDescent="0.25">
      <c r="A209" t="s">
        <v>162</v>
      </c>
      <c r="B209" t="s">
        <v>171</v>
      </c>
      <c r="C209" t="s">
        <v>127</v>
      </c>
      <c r="D209" t="s">
        <v>129</v>
      </c>
      <c r="E209" s="27">
        <v>1269473835</v>
      </c>
      <c r="F209" s="28">
        <v>343</v>
      </c>
      <c r="G209" s="13"/>
      <c r="H209" s="13"/>
      <c r="I209" s="13"/>
      <c r="J209" s="13"/>
    </row>
    <row r="210" spans="1:10" x14ac:dyDescent="0.25">
      <c r="A210" t="s">
        <v>162</v>
      </c>
      <c r="B210" t="s">
        <v>171</v>
      </c>
      <c r="C210" t="s">
        <v>127</v>
      </c>
      <c r="D210" t="s">
        <v>133</v>
      </c>
      <c r="E210" s="27">
        <v>149188230</v>
      </c>
      <c r="F210" s="28">
        <v>40</v>
      </c>
      <c r="G210" s="13"/>
      <c r="H210" s="13"/>
      <c r="I210" s="13"/>
      <c r="J210" s="13"/>
    </row>
    <row r="211" spans="1:10" x14ac:dyDescent="0.25">
      <c r="A211" t="s">
        <v>162</v>
      </c>
      <c r="B211" t="s">
        <v>171</v>
      </c>
      <c r="C211" t="s">
        <v>127</v>
      </c>
      <c r="D211" t="s">
        <v>130</v>
      </c>
      <c r="E211" s="27">
        <v>9330747066</v>
      </c>
      <c r="F211" s="28">
        <v>2341</v>
      </c>
      <c r="G211" s="13"/>
      <c r="H211" s="13"/>
      <c r="I211" s="13"/>
      <c r="J211" s="13"/>
    </row>
    <row r="212" spans="1:10" x14ac:dyDescent="0.25">
      <c r="A212" t="s">
        <v>162</v>
      </c>
      <c r="B212" t="s">
        <v>171</v>
      </c>
      <c r="C212" t="s">
        <v>127</v>
      </c>
      <c r="D212" t="s">
        <v>131</v>
      </c>
      <c r="E212" s="27">
        <v>4810318289</v>
      </c>
      <c r="F212" s="28">
        <v>295</v>
      </c>
      <c r="G212" s="13"/>
      <c r="H212" s="13"/>
      <c r="I212" s="13"/>
      <c r="J212" s="13"/>
    </row>
    <row r="213" spans="1:10" x14ac:dyDescent="0.25">
      <c r="A213" t="s">
        <v>162</v>
      </c>
      <c r="B213" t="s">
        <v>172</v>
      </c>
      <c r="C213" t="s">
        <v>127</v>
      </c>
      <c r="D213" t="s">
        <v>130</v>
      </c>
      <c r="E213" s="27">
        <v>5205219061</v>
      </c>
      <c r="F213" s="28">
        <v>1334</v>
      </c>
      <c r="G213" s="13"/>
      <c r="H213" s="13"/>
      <c r="I213" s="13"/>
      <c r="J213" s="13"/>
    </row>
    <row r="214" spans="1:10" x14ac:dyDescent="0.25">
      <c r="A214" t="s">
        <v>162</v>
      </c>
      <c r="B214" t="s">
        <v>173</v>
      </c>
      <c r="C214" t="s">
        <v>127</v>
      </c>
      <c r="D214" t="s">
        <v>128</v>
      </c>
      <c r="E214" s="27">
        <v>22725000</v>
      </c>
      <c r="F214" s="28">
        <v>25</v>
      </c>
      <c r="G214" s="13"/>
      <c r="H214" s="13"/>
      <c r="I214" s="13"/>
      <c r="J214" s="13"/>
    </row>
    <row r="215" spans="1:10" x14ac:dyDescent="0.25">
      <c r="A215" t="s">
        <v>162</v>
      </c>
      <c r="B215" t="s">
        <v>173</v>
      </c>
      <c r="C215" t="s">
        <v>127</v>
      </c>
      <c r="D215" t="s">
        <v>129</v>
      </c>
      <c r="E215" s="27">
        <v>27275000</v>
      </c>
      <c r="F215" s="28">
        <v>38</v>
      </c>
      <c r="G215" s="13"/>
      <c r="H215" s="13"/>
      <c r="I215" s="13"/>
      <c r="J215" s="13"/>
    </row>
    <row r="216" spans="1:10" x14ac:dyDescent="0.25">
      <c r="A216" t="s">
        <v>162</v>
      </c>
      <c r="B216" t="s">
        <v>173</v>
      </c>
      <c r="C216" t="s">
        <v>127</v>
      </c>
      <c r="D216" t="s">
        <v>130</v>
      </c>
      <c r="E216" s="27">
        <v>6038645631</v>
      </c>
      <c r="F216" s="28">
        <v>1535</v>
      </c>
      <c r="G216" s="13"/>
      <c r="H216" s="13"/>
      <c r="I216" s="13"/>
      <c r="J216" s="13"/>
    </row>
    <row r="217" spans="1:10" x14ac:dyDescent="0.25">
      <c r="A217" t="s">
        <v>162</v>
      </c>
      <c r="B217" t="s">
        <v>174</v>
      </c>
      <c r="C217" t="s">
        <v>127</v>
      </c>
      <c r="D217" t="s">
        <v>135</v>
      </c>
      <c r="E217" s="27">
        <v>216830752</v>
      </c>
      <c r="F217" s="28">
        <v>729</v>
      </c>
      <c r="G217" s="13"/>
      <c r="H217" s="13"/>
      <c r="I217" s="13"/>
      <c r="J217" s="13"/>
    </row>
    <row r="218" spans="1:10" x14ac:dyDescent="0.25">
      <c r="A218" t="s">
        <v>162</v>
      </c>
      <c r="B218" t="s">
        <v>174</v>
      </c>
      <c r="C218" t="s">
        <v>127</v>
      </c>
      <c r="D218" t="s">
        <v>130</v>
      </c>
      <c r="E218" s="27">
        <v>5870900400</v>
      </c>
      <c r="F218" s="28">
        <v>1396</v>
      </c>
      <c r="G218" s="13"/>
      <c r="H218" s="13"/>
      <c r="I218" s="13"/>
      <c r="J218" s="13"/>
    </row>
    <row r="219" spans="1:10" x14ac:dyDescent="0.25">
      <c r="A219" t="s">
        <v>162</v>
      </c>
      <c r="B219" t="s">
        <v>174</v>
      </c>
      <c r="C219" t="s">
        <v>127</v>
      </c>
      <c r="D219" t="s">
        <v>131</v>
      </c>
      <c r="E219" s="27">
        <v>284790668</v>
      </c>
      <c r="F219" s="28">
        <v>30</v>
      </c>
      <c r="G219" s="13"/>
      <c r="H219" s="13"/>
      <c r="I219" s="13"/>
      <c r="J219" s="13"/>
    </row>
    <row r="220" spans="1:10" x14ac:dyDescent="0.25">
      <c r="A220" t="s">
        <v>162</v>
      </c>
      <c r="B220" t="s">
        <v>175</v>
      </c>
      <c r="C220" t="s">
        <v>127</v>
      </c>
      <c r="D220" t="s">
        <v>133</v>
      </c>
      <c r="E220" s="27">
        <v>111891172</v>
      </c>
      <c r="F220" s="28">
        <v>30</v>
      </c>
      <c r="G220" s="13"/>
      <c r="H220" s="13"/>
      <c r="I220" s="13"/>
      <c r="J220" s="13"/>
    </row>
    <row r="221" spans="1:10" x14ac:dyDescent="0.25">
      <c r="A221" t="s">
        <v>162</v>
      </c>
      <c r="B221" t="s">
        <v>175</v>
      </c>
      <c r="C221" t="s">
        <v>127</v>
      </c>
      <c r="D221" t="s">
        <v>130</v>
      </c>
      <c r="E221" s="27">
        <v>4400661481</v>
      </c>
      <c r="F221" s="28">
        <v>1083</v>
      </c>
      <c r="G221" s="13"/>
      <c r="H221" s="13"/>
      <c r="I221" s="13"/>
      <c r="J221" s="13"/>
    </row>
    <row r="222" spans="1:10" x14ac:dyDescent="0.25">
      <c r="A222" t="s">
        <v>176</v>
      </c>
      <c r="B222" t="s">
        <v>177</v>
      </c>
      <c r="C222" t="s">
        <v>127</v>
      </c>
      <c r="D222" t="s">
        <v>128</v>
      </c>
      <c r="E222" s="27">
        <v>13635000</v>
      </c>
      <c r="F222" s="28">
        <v>15</v>
      </c>
      <c r="G222" s="13"/>
      <c r="H222" s="13"/>
      <c r="I222" s="13"/>
      <c r="J222" s="13"/>
    </row>
    <row r="223" spans="1:10" x14ac:dyDescent="0.25">
      <c r="A223" t="s">
        <v>176</v>
      </c>
      <c r="B223" t="s">
        <v>177</v>
      </c>
      <c r="C223" t="s">
        <v>127</v>
      </c>
      <c r="D223" t="s">
        <v>129</v>
      </c>
      <c r="E223" s="27">
        <v>16365000</v>
      </c>
      <c r="F223" s="28">
        <v>22</v>
      </c>
      <c r="G223" s="13"/>
      <c r="H223" s="13"/>
      <c r="I223" s="13"/>
      <c r="J223" s="13"/>
    </row>
    <row r="224" spans="1:10" x14ac:dyDescent="0.25">
      <c r="A224" t="s">
        <v>176</v>
      </c>
      <c r="B224" t="s">
        <v>177</v>
      </c>
      <c r="C224" t="s">
        <v>127</v>
      </c>
      <c r="D224" t="s">
        <v>133</v>
      </c>
      <c r="E224" s="27">
        <v>164649079</v>
      </c>
      <c r="F224" s="28">
        <v>60</v>
      </c>
      <c r="G224" s="13"/>
      <c r="H224" s="13"/>
      <c r="I224" s="13"/>
      <c r="J224" s="13"/>
    </row>
    <row r="225" spans="1:10" x14ac:dyDescent="0.25">
      <c r="A225" t="s">
        <v>176</v>
      </c>
      <c r="B225" t="s">
        <v>177</v>
      </c>
      <c r="C225" t="s">
        <v>127</v>
      </c>
      <c r="D225" t="s">
        <v>130</v>
      </c>
      <c r="E225" s="27">
        <v>909095572</v>
      </c>
      <c r="F225" s="28">
        <v>230</v>
      </c>
      <c r="G225" s="13"/>
      <c r="H225" s="13"/>
      <c r="I225" s="13"/>
      <c r="J225" s="13"/>
    </row>
    <row r="226" spans="1:10" x14ac:dyDescent="0.25">
      <c r="A226" t="s">
        <v>176</v>
      </c>
      <c r="B226" t="s">
        <v>178</v>
      </c>
      <c r="C226" t="s">
        <v>127</v>
      </c>
      <c r="D226" t="s">
        <v>128</v>
      </c>
      <c r="E226" s="27">
        <v>16365000</v>
      </c>
      <c r="F226" s="28">
        <v>24</v>
      </c>
      <c r="G226" s="13"/>
      <c r="H226" s="13"/>
      <c r="I226" s="13"/>
      <c r="J226" s="13"/>
    </row>
    <row r="227" spans="1:10" x14ac:dyDescent="0.25">
      <c r="A227" t="s">
        <v>176</v>
      </c>
      <c r="B227" t="s">
        <v>178</v>
      </c>
      <c r="C227" t="s">
        <v>127</v>
      </c>
      <c r="D227" t="s">
        <v>135</v>
      </c>
      <c r="E227" s="27">
        <v>91550650</v>
      </c>
      <c r="F227" s="28">
        <v>202</v>
      </c>
      <c r="G227" s="13"/>
      <c r="H227" s="13"/>
      <c r="I227" s="13"/>
      <c r="J227" s="13"/>
    </row>
    <row r="228" spans="1:10" x14ac:dyDescent="0.25">
      <c r="A228" t="s">
        <v>176</v>
      </c>
      <c r="B228" t="s">
        <v>178</v>
      </c>
      <c r="C228" t="s">
        <v>127</v>
      </c>
      <c r="D228" t="s">
        <v>129</v>
      </c>
      <c r="E228" s="27">
        <v>13635000</v>
      </c>
      <c r="F228" s="28">
        <v>36</v>
      </c>
      <c r="G228" s="13"/>
      <c r="H228" s="13"/>
      <c r="I228" s="13"/>
      <c r="J228" s="13"/>
    </row>
    <row r="229" spans="1:10" x14ac:dyDescent="0.25">
      <c r="A229" t="s">
        <v>176</v>
      </c>
      <c r="B229" t="s">
        <v>178</v>
      </c>
      <c r="C229" t="s">
        <v>127</v>
      </c>
      <c r="D229" t="s">
        <v>133</v>
      </c>
      <c r="E229" s="27">
        <v>183318079</v>
      </c>
      <c r="F229" s="28">
        <v>61</v>
      </c>
      <c r="G229" s="13"/>
      <c r="H229" s="13"/>
      <c r="I229" s="13"/>
      <c r="J229" s="13"/>
    </row>
    <row r="230" spans="1:10" x14ac:dyDescent="0.25">
      <c r="A230" t="s">
        <v>176</v>
      </c>
      <c r="B230" t="s">
        <v>178</v>
      </c>
      <c r="C230" t="s">
        <v>127</v>
      </c>
      <c r="D230" t="s">
        <v>130</v>
      </c>
      <c r="E230" s="27">
        <v>1921074051</v>
      </c>
      <c r="F230" s="28">
        <v>504</v>
      </c>
      <c r="G230" s="13"/>
      <c r="H230" s="13"/>
      <c r="I230" s="13"/>
      <c r="J230" s="13"/>
    </row>
    <row r="231" spans="1:10" x14ac:dyDescent="0.25">
      <c r="A231" t="s">
        <v>176</v>
      </c>
      <c r="B231" t="s">
        <v>178</v>
      </c>
      <c r="C231" t="s">
        <v>127</v>
      </c>
      <c r="D231" t="s">
        <v>131</v>
      </c>
      <c r="E231" s="27">
        <v>536480960</v>
      </c>
      <c r="F231" s="28">
        <v>58</v>
      </c>
      <c r="G231" s="13"/>
      <c r="H231" s="13"/>
      <c r="I231" s="13"/>
      <c r="J231" s="13"/>
    </row>
    <row r="232" spans="1:10" x14ac:dyDescent="0.25">
      <c r="A232" t="s">
        <v>176</v>
      </c>
      <c r="B232" t="s">
        <v>179</v>
      </c>
      <c r="C232" t="s">
        <v>127</v>
      </c>
      <c r="D232" t="s">
        <v>135</v>
      </c>
      <c r="E232" s="27">
        <v>152377544</v>
      </c>
      <c r="F232" s="28">
        <v>325</v>
      </c>
      <c r="G232" s="13"/>
      <c r="H232" s="13"/>
      <c r="I232" s="13"/>
      <c r="J232" s="13"/>
    </row>
    <row r="233" spans="1:10" x14ac:dyDescent="0.25">
      <c r="A233" t="s">
        <v>176</v>
      </c>
      <c r="B233" t="s">
        <v>179</v>
      </c>
      <c r="C233" t="s">
        <v>127</v>
      </c>
      <c r="D233" t="s">
        <v>133</v>
      </c>
      <c r="E233" s="27">
        <v>263438526</v>
      </c>
      <c r="F233" s="28">
        <v>100</v>
      </c>
      <c r="G233" s="13"/>
      <c r="H233" s="13"/>
      <c r="I233" s="13"/>
      <c r="J233" s="13"/>
    </row>
    <row r="234" spans="1:10" x14ac:dyDescent="0.25">
      <c r="A234" t="s">
        <v>176</v>
      </c>
      <c r="B234" t="s">
        <v>179</v>
      </c>
      <c r="C234" t="s">
        <v>127</v>
      </c>
      <c r="D234" t="s">
        <v>130</v>
      </c>
      <c r="E234" s="27">
        <v>6727251269</v>
      </c>
      <c r="F234" s="28">
        <v>1764</v>
      </c>
      <c r="G234" s="13"/>
      <c r="H234" s="13"/>
      <c r="I234" s="13"/>
      <c r="J234" s="13"/>
    </row>
    <row r="235" spans="1:10" x14ac:dyDescent="0.25">
      <c r="A235" t="s">
        <v>176</v>
      </c>
      <c r="B235" t="s">
        <v>180</v>
      </c>
      <c r="C235" t="s">
        <v>127</v>
      </c>
      <c r="D235" t="s">
        <v>133</v>
      </c>
      <c r="E235" s="27">
        <v>263438526</v>
      </c>
      <c r="F235" s="28">
        <v>93</v>
      </c>
      <c r="G235" s="13"/>
      <c r="H235" s="13"/>
      <c r="I235" s="13"/>
      <c r="J235" s="13"/>
    </row>
    <row r="236" spans="1:10" x14ac:dyDescent="0.25">
      <c r="A236" t="s">
        <v>176</v>
      </c>
      <c r="B236" t="s">
        <v>180</v>
      </c>
      <c r="C236" t="s">
        <v>127</v>
      </c>
      <c r="D236" t="s">
        <v>130</v>
      </c>
      <c r="E236" s="27">
        <v>1649367533</v>
      </c>
      <c r="F236" s="28">
        <v>426</v>
      </c>
      <c r="G236" s="13"/>
      <c r="H236" s="13"/>
      <c r="I236" s="13"/>
      <c r="J236" s="13"/>
    </row>
    <row r="237" spans="1:10" x14ac:dyDescent="0.25">
      <c r="A237" t="s">
        <v>176</v>
      </c>
      <c r="B237" t="s">
        <v>181</v>
      </c>
      <c r="C237" t="s">
        <v>127</v>
      </c>
      <c r="D237" t="s">
        <v>128</v>
      </c>
      <c r="E237" s="27">
        <v>13635000</v>
      </c>
      <c r="F237" s="28">
        <v>14</v>
      </c>
      <c r="G237" s="13"/>
      <c r="H237" s="13"/>
      <c r="I237" s="13"/>
      <c r="J237" s="13"/>
    </row>
    <row r="238" spans="1:10" x14ac:dyDescent="0.25">
      <c r="A238" t="s">
        <v>176</v>
      </c>
      <c r="B238" t="s">
        <v>181</v>
      </c>
      <c r="C238" t="s">
        <v>127</v>
      </c>
      <c r="D238" t="s">
        <v>135</v>
      </c>
      <c r="E238" s="27">
        <v>152377544</v>
      </c>
      <c r="F238" s="28">
        <v>339</v>
      </c>
      <c r="G238" s="13"/>
      <c r="H238" s="13"/>
      <c r="I238" s="13"/>
      <c r="J238" s="13"/>
    </row>
    <row r="239" spans="1:10" x14ac:dyDescent="0.25">
      <c r="A239" t="s">
        <v>176</v>
      </c>
      <c r="B239" t="s">
        <v>181</v>
      </c>
      <c r="C239" t="s">
        <v>127</v>
      </c>
      <c r="D239" t="s">
        <v>129</v>
      </c>
      <c r="E239" s="27">
        <v>16365000</v>
      </c>
      <c r="F239" s="28">
        <v>22</v>
      </c>
      <c r="G239" s="13"/>
      <c r="H239" s="13"/>
      <c r="I239" s="13"/>
      <c r="J239" s="13"/>
    </row>
    <row r="240" spans="1:10" x14ac:dyDescent="0.25">
      <c r="A240" t="s">
        <v>176</v>
      </c>
      <c r="B240" t="s">
        <v>181</v>
      </c>
      <c r="C240" t="s">
        <v>127</v>
      </c>
      <c r="D240" t="s">
        <v>133</v>
      </c>
      <c r="E240" s="27">
        <v>164649079</v>
      </c>
      <c r="F240" s="28">
        <v>62</v>
      </c>
      <c r="G240" s="13"/>
      <c r="H240" s="13"/>
      <c r="I240" s="13"/>
      <c r="J240" s="13"/>
    </row>
    <row r="241" spans="1:10" x14ac:dyDescent="0.25">
      <c r="A241" t="s">
        <v>176</v>
      </c>
      <c r="B241" t="s">
        <v>181</v>
      </c>
      <c r="C241" t="s">
        <v>127</v>
      </c>
      <c r="D241" t="s">
        <v>130</v>
      </c>
      <c r="E241" s="27">
        <v>2459479056</v>
      </c>
      <c r="F241" s="28">
        <v>653</v>
      </c>
      <c r="G241" s="13"/>
      <c r="H241" s="13"/>
      <c r="I241" s="13"/>
      <c r="J241" s="13"/>
    </row>
    <row r="242" spans="1:10" x14ac:dyDescent="0.25">
      <c r="A242" t="s">
        <v>176</v>
      </c>
      <c r="B242" t="s">
        <v>182</v>
      </c>
      <c r="C242" t="s">
        <v>127</v>
      </c>
      <c r="D242" t="s">
        <v>128</v>
      </c>
      <c r="E242" s="27">
        <v>13635000</v>
      </c>
      <c r="F242" s="28">
        <v>25</v>
      </c>
      <c r="G242" s="13"/>
      <c r="H242" s="13"/>
      <c r="I242" s="13"/>
      <c r="J242" s="13"/>
    </row>
    <row r="243" spans="1:10" x14ac:dyDescent="0.25">
      <c r="A243" t="s">
        <v>176</v>
      </c>
      <c r="B243" t="s">
        <v>182</v>
      </c>
      <c r="C243" t="s">
        <v>127</v>
      </c>
      <c r="D243" t="s">
        <v>129</v>
      </c>
      <c r="E243" s="27">
        <v>16365000</v>
      </c>
      <c r="F243" s="28">
        <v>38</v>
      </c>
      <c r="G243" s="13"/>
      <c r="H243" s="13"/>
      <c r="I243" s="13"/>
      <c r="J243" s="13"/>
    </row>
    <row r="244" spans="1:10" x14ac:dyDescent="0.25">
      <c r="A244" t="s">
        <v>176</v>
      </c>
      <c r="B244" t="s">
        <v>182</v>
      </c>
      <c r="C244" t="s">
        <v>127</v>
      </c>
      <c r="D244" t="s">
        <v>133</v>
      </c>
      <c r="E244" s="27">
        <v>164649079</v>
      </c>
      <c r="F244" s="28">
        <v>63</v>
      </c>
      <c r="G244" s="13"/>
      <c r="H244" s="13"/>
      <c r="I244" s="13"/>
      <c r="J244" s="13"/>
    </row>
    <row r="245" spans="1:10" x14ac:dyDescent="0.25">
      <c r="A245" t="s">
        <v>176</v>
      </c>
      <c r="B245" t="s">
        <v>182</v>
      </c>
      <c r="C245" t="s">
        <v>127</v>
      </c>
      <c r="D245" t="s">
        <v>130</v>
      </c>
      <c r="E245" s="27">
        <v>2867441528</v>
      </c>
      <c r="F245" s="28">
        <v>757</v>
      </c>
      <c r="G245" s="13"/>
      <c r="H245" s="13"/>
      <c r="I245" s="13"/>
      <c r="J245" s="13"/>
    </row>
    <row r="246" spans="1:10" x14ac:dyDescent="0.25">
      <c r="A246" t="s">
        <v>176</v>
      </c>
      <c r="B246" t="s">
        <v>183</v>
      </c>
      <c r="C246" t="s">
        <v>127</v>
      </c>
      <c r="D246" t="s">
        <v>128</v>
      </c>
      <c r="E246" s="27">
        <v>181800000</v>
      </c>
      <c r="F246" s="28">
        <v>245</v>
      </c>
      <c r="G246" s="13"/>
      <c r="H246" s="13"/>
      <c r="I246" s="13"/>
      <c r="J246" s="13"/>
    </row>
    <row r="247" spans="1:10" x14ac:dyDescent="0.25">
      <c r="A247" t="s">
        <v>176</v>
      </c>
      <c r="B247" t="s">
        <v>183</v>
      </c>
      <c r="C247" t="s">
        <v>127</v>
      </c>
      <c r="D247" t="s">
        <v>135</v>
      </c>
      <c r="E247" s="27">
        <v>181111068</v>
      </c>
      <c r="F247" s="28">
        <v>585</v>
      </c>
      <c r="G247" s="13"/>
      <c r="H247" s="13"/>
      <c r="I247" s="13"/>
      <c r="J247" s="13"/>
    </row>
    <row r="248" spans="1:10" x14ac:dyDescent="0.25">
      <c r="A248" t="s">
        <v>176</v>
      </c>
      <c r="B248" t="s">
        <v>183</v>
      </c>
      <c r="C248" t="s">
        <v>127</v>
      </c>
      <c r="D248" t="s">
        <v>129</v>
      </c>
      <c r="E248" s="27">
        <v>218200000</v>
      </c>
      <c r="F248" s="28">
        <v>371</v>
      </c>
      <c r="G248" s="13"/>
      <c r="H248" s="13"/>
      <c r="I248" s="13"/>
      <c r="J248" s="13"/>
    </row>
    <row r="249" spans="1:10" x14ac:dyDescent="0.25">
      <c r="A249" t="s">
        <v>176</v>
      </c>
      <c r="B249" t="s">
        <v>183</v>
      </c>
      <c r="C249" t="s">
        <v>127</v>
      </c>
      <c r="D249" t="s">
        <v>133</v>
      </c>
      <c r="E249" s="27">
        <v>565303941</v>
      </c>
      <c r="F249" s="28">
        <v>198</v>
      </c>
      <c r="G249" s="13"/>
      <c r="H249" s="13"/>
      <c r="I249" s="13"/>
      <c r="J249" s="13"/>
    </row>
    <row r="250" spans="1:10" x14ac:dyDescent="0.25">
      <c r="A250" t="s">
        <v>176</v>
      </c>
      <c r="B250" t="s">
        <v>183</v>
      </c>
      <c r="C250" t="s">
        <v>127</v>
      </c>
      <c r="D250" t="s">
        <v>130</v>
      </c>
      <c r="E250" s="27">
        <v>22532563692</v>
      </c>
      <c r="F250" s="28">
        <v>5955</v>
      </c>
      <c r="G250" s="13"/>
      <c r="H250" s="13"/>
      <c r="I250" s="13"/>
      <c r="J250" s="13"/>
    </row>
    <row r="251" spans="1:10" x14ac:dyDescent="0.25">
      <c r="A251" t="s">
        <v>176</v>
      </c>
      <c r="B251" t="s">
        <v>183</v>
      </c>
      <c r="C251" t="s">
        <v>127</v>
      </c>
      <c r="D251" t="s">
        <v>131</v>
      </c>
      <c r="E251" s="27">
        <v>5924040042</v>
      </c>
      <c r="F251" s="28">
        <v>952.91666666666663</v>
      </c>
      <c r="G251" s="13"/>
      <c r="H251" s="13"/>
      <c r="I251" s="13"/>
      <c r="J251" s="13"/>
    </row>
    <row r="252" spans="1:10" x14ac:dyDescent="0.25">
      <c r="A252" t="s">
        <v>176</v>
      </c>
      <c r="B252" t="s">
        <v>184</v>
      </c>
      <c r="C252" t="s">
        <v>127</v>
      </c>
      <c r="D252" t="s">
        <v>128</v>
      </c>
      <c r="E252" s="27">
        <v>40905000</v>
      </c>
      <c r="F252" s="28">
        <v>53</v>
      </c>
      <c r="G252" s="13"/>
      <c r="H252" s="13"/>
      <c r="I252" s="13"/>
      <c r="J252" s="13"/>
    </row>
    <row r="253" spans="1:10" x14ac:dyDescent="0.25">
      <c r="A253" t="s">
        <v>176</v>
      </c>
      <c r="B253" t="s">
        <v>184</v>
      </c>
      <c r="C253" t="s">
        <v>127</v>
      </c>
      <c r="D253" t="s">
        <v>135</v>
      </c>
      <c r="E253" s="27">
        <v>269835699</v>
      </c>
      <c r="F253" s="28">
        <v>375</v>
      </c>
      <c r="G253" s="13"/>
      <c r="H253" s="13"/>
      <c r="I253" s="13"/>
      <c r="J253" s="13"/>
    </row>
    <row r="254" spans="1:10" x14ac:dyDescent="0.25">
      <c r="A254" t="s">
        <v>176</v>
      </c>
      <c r="B254" t="s">
        <v>184</v>
      </c>
      <c r="C254" t="s">
        <v>127</v>
      </c>
      <c r="D254" t="s">
        <v>129</v>
      </c>
      <c r="E254" s="27">
        <v>49095000</v>
      </c>
      <c r="F254" s="28">
        <v>79</v>
      </c>
      <c r="G254" s="13"/>
      <c r="H254" s="13"/>
      <c r="I254" s="13"/>
      <c r="J254" s="13"/>
    </row>
    <row r="255" spans="1:10" x14ac:dyDescent="0.25">
      <c r="A255" t="s">
        <v>176</v>
      </c>
      <c r="B255" t="s">
        <v>184</v>
      </c>
      <c r="C255" t="s">
        <v>127</v>
      </c>
      <c r="D255" t="s">
        <v>133</v>
      </c>
      <c r="E255" s="27">
        <v>98789448</v>
      </c>
      <c r="F255" s="28">
        <v>37</v>
      </c>
      <c r="G255" s="13"/>
      <c r="H255" s="13"/>
      <c r="I255" s="13"/>
      <c r="J255" s="13"/>
    </row>
    <row r="256" spans="1:10" x14ac:dyDescent="0.25">
      <c r="A256" t="s">
        <v>176</v>
      </c>
      <c r="B256" t="s">
        <v>184</v>
      </c>
      <c r="C256" t="s">
        <v>127</v>
      </c>
      <c r="D256" t="s">
        <v>130</v>
      </c>
      <c r="E256" s="27">
        <v>3277106789</v>
      </c>
      <c r="F256" s="28">
        <v>847</v>
      </c>
      <c r="G256" s="13"/>
      <c r="H256" s="13"/>
      <c r="I256" s="13"/>
      <c r="J256" s="13"/>
    </row>
    <row r="257" spans="1:10" x14ac:dyDescent="0.25">
      <c r="A257" t="s">
        <v>176</v>
      </c>
      <c r="B257" t="s">
        <v>185</v>
      </c>
      <c r="C257" t="s">
        <v>127</v>
      </c>
      <c r="D257" t="s">
        <v>128</v>
      </c>
      <c r="E257" s="27">
        <v>16365000</v>
      </c>
      <c r="F257" s="28">
        <v>24</v>
      </c>
      <c r="G257" s="13"/>
      <c r="H257" s="13"/>
      <c r="I257" s="13"/>
      <c r="J257" s="13"/>
    </row>
    <row r="258" spans="1:10" x14ac:dyDescent="0.25">
      <c r="A258" t="s">
        <v>176</v>
      </c>
      <c r="B258" t="s">
        <v>185</v>
      </c>
      <c r="C258" t="s">
        <v>127</v>
      </c>
      <c r="D258" t="s">
        <v>129</v>
      </c>
      <c r="E258" s="27">
        <v>13635000</v>
      </c>
      <c r="F258" s="28">
        <v>37</v>
      </c>
      <c r="G258" s="13"/>
      <c r="H258" s="13"/>
      <c r="I258" s="13"/>
      <c r="J258" s="13"/>
    </row>
    <row r="259" spans="1:10" x14ac:dyDescent="0.25">
      <c r="A259" t="s">
        <v>176</v>
      </c>
      <c r="B259" t="s">
        <v>185</v>
      </c>
      <c r="C259" t="s">
        <v>127</v>
      </c>
      <c r="D259" t="s">
        <v>133</v>
      </c>
      <c r="E259" s="27">
        <v>95496467</v>
      </c>
      <c r="F259" s="28">
        <v>50</v>
      </c>
      <c r="G259" s="13"/>
      <c r="H259" s="13"/>
      <c r="I259" s="13"/>
      <c r="J259" s="13"/>
    </row>
    <row r="260" spans="1:10" x14ac:dyDescent="0.25">
      <c r="A260" t="s">
        <v>176</v>
      </c>
      <c r="B260" t="s">
        <v>185</v>
      </c>
      <c r="C260" t="s">
        <v>127</v>
      </c>
      <c r="D260" t="s">
        <v>130</v>
      </c>
      <c r="E260" s="27">
        <v>2583163558</v>
      </c>
      <c r="F260" s="28">
        <v>647</v>
      </c>
      <c r="G260" s="13"/>
      <c r="H260" s="13"/>
      <c r="I260" s="13"/>
      <c r="J260" s="13"/>
    </row>
    <row r="261" spans="1:10" x14ac:dyDescent="0.25">
      <c r="A261" t="s">
        <v>176</v>
      </c>
      <c r="B261" t="s">
        <v>186</v>
      </c>
      <c r="C261" t="s">
        <v>127</v>
      </c>
      <c r="D261" t="s">
        <v>128</v>
      </c>
      <c r="E261" s="27">
        <v>13635000</v>
      </c>
      <c r="F261" s="28">
        <v>24</v>
      </c>
      <c r="G261" s="13"/>
      <c r="H261" s="13"/>
      <c r="I261" s="13"/>
      <c r="J261" s="13"/>
    </row>
    <row r="262" spans="1:10" x14ac:dyDescent="0.25">
      <c r="A262" t="s">
        <v>176</v>
      </c>
      <c r="B262" t="s">
        <v>186</v>
      </c>
      <c r="C262" t="s">
        <v>127</v>
      </c>
      <c r="D262" t="s">
        <v>129</v>
      </c>
      <c r="E262" s="27">
        <v>16365000</v>
      </c>
      <c r="F262" s="28">
        <v>36</v>
      </c>
      <c r="G262" s="13"/>
      <c r="H262" s="13"/>
      <c r="I262" s="13"/>
      <c r="J262" s="13"/>
    </row>
    <row r="263" spans="1:10" x14ac:dyDescent="0.25">
      <c r="A263" t="s">
        <v>176</v>
      </c>
      <c r="B263" t="s">
        <v>186</v>
      </c>
      <c r="C263" t="s">
        <v>127</v>
      </c>
      <c r="D263" t="s">
        <v>133</v>
      </c>
      <c r="E263" s="27">
        <v>65859631</v>
      </c>
      <c r="F263" s="28">
        <v>29</v>
      </c>
      <c r="G263" s="13"/>
      <c r="H263" s="13"/>
      <c r="I263" s="13"/>
      <c r="J263" s="13"/>
    </row>
    <row r="264" spans="1:10" x14ac:dyDescent="0.25">
      <c r="A264" t="s">
        <v>176</v>
      </c>
      <c r="B264" t="s">
        <v>186</v>
      </c>
      <c r="C264" t="s">
        <v>127</v>
      </c>
      <c r="D264" t="s">
        <v>130</v>
      </c>
      <c r="E264" s="27">
        <v>890848311</v>
      </c>
      <c r="F264" s="28">
        <v>233</v>
      </c>
      <c r="G264" s="13"/>
      <c r="H264" s="13"/>
      <c r="I264" s="13"/>
      <c r="J264" s="13"/>
    </row>
    <row r="265" spans="1:10" x14ac:dyDescent="0.25">
      <c r="A265" t="s">
        <v>176</v>
      </c>
      <c r="B265" t="s">
        <v>187</v>
      </c>
      <c r="C265" t="s">
        <v>127</v>
      </c>
      <c r="D265" t="s">
        <v>128</v>
      </c>
      <c r="E265" s="27">
        <v>27270000</v>
      </c>
      <c r="F265" s="28">
        <v>38</v>
      </c>
      <c r="G265" s="13"/>
      <c r="H265" s="13"/>
      <c r="I265" s="13"/>
      <c r="J265" s="13"/>
    </row>
    <row r="266" spans="1:10" x14ac:dyDescent="0.25">
      <c r="A266" t="s">
        <v>176</v>
      </c>
      <c r="B266" t="s">
        <v>187</v>
      </c>
      <c r="C266" t="s">
        <v>127</v>
      </c>
      <c r="D266" t="s">
        <v>135</v>
      </c>
      <c r="E266" s="27">
        <v>91550650</v>
      </c>
      <c r="F266" s="28">
        <v>295</v>
      </c>
      <c r="G266" s="13"/>
      <c r="H266" s="13"/>
      <c r="I266" s="13"/>
      <c r="J266" s="13"/>
    </row>
    <row r="267" spans="1:10" x14ac:dyDescent="0.25">
      <c r="A267" t="s">
        <v>176</v>
      </c>
      <c r="B267" t="s">
        <v>187</v>
      </c>
      <c r="C267" t="s">
        <v>127</v>
      </c>
      <c r="D267" t="s">
        <v>129</v>
      </c>
      <c r="E267" s="27">
        <v>32730000</v>
      </c>
      <c r="F267" s="28">
        <v>58</v>
      </c>
      <c r="G267" s="13"/>
      <c r="H267" s="13"/>
      <c r="I267" s="13"/>
      <c r="J267" s="13"/>
    </row>
    <row r="268" spans="1:10" x14ac:dyDescent="0.25">
      <c r="A268" t="s">
        <v>176</v>
      </c>
      <c r="B268" t="s">
        <v>187</v>
      </c>
      <c r="C268" t="s">
        <v>127</v>
      </c>
      <c r="D268" t="s">
        <v>133</v>
      </c>
      <c r="E268" s="27">
        <v>183169912</v>
      </c>
      <c r="F268" s="28">
        <v>70</v>
      </c>
      <c r="G268" s="13"/>
      <c r="H268" s="13"/>
      <c r="I268" s="13"/>
      <c r="J268" s="13"/>
    </row>
    <row r="269" spans="1:10" x14ac:dyDescent="0.25">
      <c r="A269" t="s">
        <v>176</v>
      </c>
      <c r="B269" t="s">
        <v>187</v>
      </c>
      <c r="C269" t="s">
        <v>127</v>
      </c>
      <c r="D269" t="s">
        <v>130</v>
      </c>
      <c r="E269" s="27">
        <v>3642742124</v>
      </c>
      <c r="F269" s="28">
        <v>937</v>
      </c>
      <c r="G269" s="13"/>
      <c r="H269" s="13"/>
      <c r="I269" s="13"/>
      <c r="J269" s="13"/>
    </row>
    <row r="270" spans="1:10" x14ac:dyDescent="0.25">
      <c r="A270" t="s">
        <v>176</v>
      </c>
      <c r="B270" t="s">
        <v>187</v>
      </c>
      <c r="C270" t="s">
        <v>127</v>
      </c>
      <c r="D270" t="s">
        <v>131</v>
      </c>
      <c r="E270" s="27">
        <v>972298720</v>
      </c>
      <c r="F270" s="28">
        <v>89</v>
      </c>
      <c r="G270" s="13"/>
      <c r="H270" s="13"/>
      <c r="I270" s="13"/>
      <c r="J270" s="13"/>
    </row>
    <row r="271" spans="1:10" x14ac:dyDescent="0.25">
      <c r="A271" t="s">
        <v>176</v>
      </c>
      <c r="B271" t="s">
        <v>188</v>
      </c>
      <c r="C271" t="s">
        <v>127</v>
      </c>
      <c r="D271" t="s">
        <v>135</v>
      </c>
      <c r="E271" s="27">
        <v>152377544</v>
      </c>
      <c r="F271" s="28">
        <v>364</v>
      </c>
      <c r="G271" s="13"/>
      <c r="H271" s="13"/>
      <c r="I271" s="13"/>
      <c r="J271" s="13"/>
    </row>
    <row r="272" spans="1:10" x14ac:dyDescent="0.25">
      <c r="A272" t="s">
        <v>176</v>
      </c>
      <c r="B272" t="s">
        <v>188</v>
      </c>
      <c r="C272" t="s">
        <v>127</v>
      </c>
      <c r="D272" t="s">
        <v>133</v>
      </c>
      <c r="E272" s="27">
        <v>230508710</v>
      </c>
      <c r="F272" s="28">
        <v>87</v>
      </c>
      <c r="G272" s="13"/>
      <c r="H272" s="13"/>
      <c r="I272" s="13"/>
      <c r="J272" s="13"/>
    </row>
    <row r="273" spans="1:10" x14ac:dyDescent="0.25">
      <c r="A273" t="s">
        <v>176</v>
      </c>
      <c r="B273" t="s">
        <v>188</v>
      </c>
      <c r="C273" t="s">
        <v>127</v>
      </c>
      <c r="D273" t="s">
        <v>130</v>
      </c>
      <c r="E273" s="27">
        <v>2940974008</v>
      </c>
      <c r="F273" s="28">
        <v>724</v>
      </c>
      <c r="G273" s="13"/>
      <c r="H273" s="13"/>
      <c r="I273" s="13"/>
      <c r="J273" s="13"/>
    </row>
    <row r="274" spans="1:10" x14ac:dyDescent="0.25">
      <c r="A274" t="s">
        <v>176</v>
      </c>
      <c r="B274" t="s">
        <v>189</v>
      </c>
      <c r="C274" t="s">
        <v>127</v>
      </c>
      <c r="D274" t="s">
        <v>128</v>
      </c>
      <c r="E274" s="27">
        <v>31815000</v>
      </c>
      <c r="F274" s="28">
        <v>43</v>
      </c>
      <c r="G274" s="13"/>
      <c r="H274" s="13"/>
      <c r="I274" s="13"/>
      <c r="J274" s="13"/>
    </row>
    <row r="275" spans="1:10" x14ac:dyDescent="0.25">
      <c r="A275" t="s">
        <v>176</v>
      </c>
      <c r="B275" t="s">
        <v>189</v>
      </c>
      <c r="C275" t="s">
        <v>127</v>
      </c>
      <c r="D275" t="s">
        <v>135</v>
      </c>
      <c r="E275" s="27">
        <v>152377544</v>
      </c>
      <c r="F275" s="28">
        <v>330</v>
      </c>
      <c r="G275" s="13"/>
      <c r="H275" s="13"/>
      <c r="I275" s="13"/>
      <c r="J275" s="13"/>
    </row>
    <row r="276" spans="1:10" x14ac:dyDescent="0.25">
      <c r="A276" t="s">
        <v>176</v>
      </c>
      <c r="B276" t="s">
        <v>189</v>
      </c>
      <c r="C276" t="s">
        <v>127</v>
      </c>
      <c r="D276" t="s">
        <v>129</v>
      </c>
      <c r="E276" s="27">
        <v>38185000</v>
      </c>
      <c r="F276" s="28">
        <v>64</v>
      </c>
      <c r="G276" s="13"/>
      <c r="H276" s="13"/>
      <c r="I276" s="13"/>
      <c r="J276" s="13"/>
    </row>
    <row r="277" spans="1:10" x14ac:dyDescent="0.25">
      <c r="A277" t="s">
        <v>176</v>
      </c>
      <c r="B277" t="s">
        <v>189</v>
      </c>
      <c r="C277" t="s">
        <v>127</v>
      </c>
      <c r="D277" t="s">
        <v>133</v>
      </c>
      <c r="E277" s="27">
        <v>230508710</v>
      </c>
      <c r="F277" s="28">
        <v>104</v>
      </c>
      <c r="G277" s="13"/>
      <c r="H277" s="13"/>
      <c r="I277" s="13"/>
      <c r="J277" s="13"/>
    </row>
    <row r="278" spans="1:10" x14ac:dyDescent="0.25">
      <c r="A278" t="s">
        <v>176</v>
      </c>
      <c r="B278" t="s">
        <v>189</v>
      </c>
      <c r="C278" t="s">
        <v>127</v>
      </c>
      <c r="D278" t="s">
        <v>130</v>
      </c>
      <c r="E278" s="27">
        <v>13371717512</v>
      </c>
      <c r="F278" s="28">
        <v>3172</v>
      </c>
      <c r="G278" s="13"/>
      <c r="H278" s="13"/>
      <c r="I278" s="13"/>
      <c r="J278" s="13"/>
    </row>
    <row r="279" spans="1:10" x14ac:dyDescent="0.25">
      <c r="A279" t="s">
        <v>176</v>
      </c>
      <c r="B279" t="s">
        <v>190</v>
      </c>
      <c r="C279" t="s">
        <v>127</v>
      </c>
      <c r="D279" t="s">
        <v>135</v>
      </c>
      <c r="E279" s="27">
        <v>552377544</v>
      </c>
      <c r="F279" s="28">
        <v>843</v>
      </c>
      <c r="G279" s="13"/>
      <c r="H279" s="13"/>
      <c r="I279" s="13"/>
      <c r="J279" s="13"/>
    </row>
    <row r="280" spans="1:10" x14ac:dyDescent="0.25">
      <c r="A280" t="s">
        <v>176</v>
      </c>
      <c r="B280" t="s">
        <v>190</v>
      </c>
      <c r="C280" t="s">
        <v>127</v>
      </c>
      <c r="D280" t="s">
        <v>133</v>
      </c>
      <c r="E280" s="27">
        <v>181113986</v>
      </c>
      <c r="F280" s="28">
        <v>59</v>
      </c>
      <c r="G280" s="13"/>
      <c r="H280" s="13"/>
      <c r="I280" s="13"/>
      <c r="J280" s="13"/>
    </row>
    <row r="281" spans="1:10" x14ac:dyDescent="0.25">
      <c r="A281" t="s">
        <v>176</v>
      </c>
      <c r="B281" t="s">
        <v>190</v>
      </c>
      <c r="C281" t="s">
        <v>127</v>
      </c>
      <c r="D281" t="s">
        <v>130</v>
      </c>
      <c r="E281" s="27">
        <v>4063456433</v>
      </c>
      <c r="F281" s="28">
        <v>1008</v>
      </c>
      <c r="G281" s="13"/>
      <c r="H281" s="13"/>
      <c r="I281" s="13"/>
      <c r="J281" s="13"/>
    </row>
    <row r="282" spans="1:10" x14ac:dyDescent="0.25">
      <c r="A282" t="s">
        <v>176</v>
      </c>
      <c r="B282" t="s">
        <v>191</v>
      </c>
      <c r="C282" t="s">
        <v>127</v>
      </c>
      <c r="D282" t="s">
        <v>128</v>
      </c>
      <c r="E282" s="27">
        <v>13635000</v>
      </c>
      <c r="F282" s="28">
        <v>20</v>
      </c>
      <c r="G282" s="13"/>
      <c r="H282" s="13"/>
      <c r="I282" s="13"/>
      <c r="J282" s="13"/>
    </row>
    <row r="283" spans="1:10" x14ac:dyDescent="0.25">
      <c r="A283" t="s">
        <v>176</v>
      </c>
      <c r="B283" t="s">
        <v>191</v>
      </c>
      <c r="C283" t="s">
        <v>127</v>
      </c>
      <c r="D283" t="s">
        <v>129</v>
      </c>
      <c r="E283" s="27">
        <v>16365000</v>
      </c>
      <c r="F283" s="28">
        <v>29</v>
      </c>
      <c r="G283" s="13"/>
      <c r="H283" s="13"/>
      <c r="I283" s="13"/>
      <c r="J283" s="13"/>
    </row>
    <row r="284" spans="1:10" x14ac:dyDescent="0.25">
      <c r="A284" t="s">
        <v>176</v>
      </c>
      <c r="B284" t="s">
        <v>191</v>
      </c>
      <c r="C284" t="s">
        <v>127</v>
      </c>
      <c r="D284" t="s">
        <v>133</v>
      </c>
      <c r="E284" s="27">
        <v>98789448</v>
      </c>
      <c r="F284" s="28">
        <v>36</v>
      </c>
      <c r="G284" s="13"/>
      <c r="H284" s="13"/>
      <c r="I284" s="13"/>
      <c r="J284" s="13"/>
    </row>
    <row r="285" spans="1:10" x14ac:dyDescent="0.25">
      <c r="A285" t="s">
        <v>176</v>
      </c>
      <c r="B285" t="s">
        <v>191</v>
      </c>
      <c r="C285" t="s">
        <v>127</v>
      </c>
      <c r="D285" t="s">
        <v>130</v>
      </c>
      <c r="E285" s="27">
        <v>1723417996</v>
      </c>
      <c r="F285" s="28">
        <v>447</v>
      </c>
      <c r="G285" s="13"/>
      <c r="H285" s="13"/>
      <c r="I285" s="13"/>
      <c r="J285" s="13"/>
    </row>
    <row r="286" spans="1:10" x14ac:dyDescent="0.25">
      <c r="A286" t="s">
        <v>176</v>
      </c>
      <c r="B286" t="s">
        <v>192</v>
      </c>
      <c r="C286" t="s">
        <v>127</v>
      </c>
      <c r="D286" t="s">
        <v>133</v>
      </c>
      <c r="E286" s="27">
        <v>65859631</v>
      </c>
      <c r="F286" s="28">
        <v>24</v>
      </c>
      <c r="G286" s="13"/>
      <c r="H286" s="13"/>
      <c r="I286" s="13"/>
      <c r="J286" s="13"/>
    </row>
    <row r="287" spans="1:10" x14ac:dyDescent="0.25">
      <c r="A287" t="s">
        <v>176</v>
      </c>
      <c r="B287" t="s">
        <v>192</v>
      </c>
      <c r="C287" t="s">
        <v>127</v>
      </c>
      <c r="D287" t="s">
        <v>130</v>
      </c>
      <c r="E287" s="27">
        <v>1264544210</v>
      </c>
      <c r="F287" s="28">
        <v>325</v>
      </c>
      <c r="G287" s="13"/>
      <c r="H287" s="13"/>
      <c r="I287" s="13"/>
      <c r="J287" s="13"/>
    </row>
    <row r="288" spans="1:10" x14ac:dyDescent="0.25">
      <c r="A288" t="s">
        <v>193</v>
      </c>
      <c r="B288" t="s">
        <v>194</v>
      </c>
      <c r="C288" t="s">
        <v>127</v>
      </c>
      <c r="D288" t="s">
        <v>128</v>
      </c>
      <c r="E288" s="27">
        <v>77027976</v>
      </c>
      <c r="F288" s="28">
        <v>135</v>
      </c>
      <c r="G288" s="13"/>
      <c r="H288" s="13"/>
      <c r="I288" s="13"/>
      <c r="J288" s="13"/>
    </row>
    <row r="289" spans="1:10" x14ac:dyDescent="0.25">
      <c r="A289" t="s">
        <v>193</v>
      </c>
      <c r="B289" t="s">
        <v>194</v>
      </c>
      <c r="C289" t="s">
        <v>127</v>
      </c>
      <c r="D289" t="s">
        <v>135</v>
      </c>
      <c r="E289" s="27">
        <v>158309808</v>
      </c>
      <c r="F289" s="28">
        <v>298</v>
      </c>
      <c r="G289" s="13"/>
      <c r="H289" s="13"/>
      <c r="I289" s="13"/>
      <c r="J289" s="13"/>
    </row>
    <row r="290" spans="1:10" x14ac:dyDescent="0.25">
      <c r="A290" t="s">
        <v>193</v>
      </c>
      <c r="B290" t="s">
        <v>194</v>
      </c>
      <c r="C290" t="s">
        <v>127</v>
      </c>
      <c r="D290" t="s">
        <v>129</v>
      </c>
      <c r="E290" s="27">
        <v>145319636</v>
      </c>
      <c r="F290" s="28">
        <v>203</v>
      </c>
      <c r="G290" s="13"/>
      <c r="H290" s="13"/>
      <c r="I290" s="13"/>
      <c r="J290" s="13"/>
    </row>
    <row r="291" spans="1:10" x14ac:dyDescent="0.25">
      <c r="A291" t="s">
        <v>193</v>
      </c>
      <c r="B291" t="s">
        <v>194</v>
      </c>
      <c r="C291" t="s">
        <v>127</v>
      </c>
      <c r="D291" t="s">
        <v>133</v>
      </c>
      <c r="E291" s="27">
        <v>277489242</v>
      </c>
      <c r="F291" s="28">
        <v>84</v>
      </c>
      <c r="G291" s="13"/>
      <c r="H291" s="13"/>
      <c r="I291" s="13"/>
      <c r="J291" s="13"/>
    </row>
    <row r="292" spans="1:10" x14ac:dyDescent="0.25">
      <c r="A292" t="s">
        <v>193</v>
      </c>
      <c r="B292" t="s">
        <v>194</v>
      </c>
      <c r="C292" t="s">
        <v>127</v>
      </c>
      <c r="D292" t="s">
        <v>130</v>
      </c>
      <c r="E292" s="27">
        <v>5001889991</v>
      </c>
      <c r="F292" s="28">
        <v>1154</v>
      </c>
      <c r="G292" s="13"/>
      <c r="H292" s="13"/>
      <c r="I292" s="13"/>
      <c r="J292" s="13"/>
    </row>
    <row r="293" spans="1:10" x14ac:dyDescent="0.25">
      <c r="A293" t="s">
        <v>193</v>
      </c>
      <c r="B293" t="s">
        <v>195</v>
      </c>
      <c r="C293" t="s">
        <v>127</v>
      </c>
      <c r="D293" t="s">
        <v>128</v>
      </c>
      <c r="E293" s="27">
        <v>54540000</v>
      </c>
      <c r="F293" s="28">
        <v>106</v>
      </c>
      <c r="G293" s="13"/>
      <c r="H293" s="13"/>
      <c r="I293" s="13"/>
      <c r="J293" s="13"/>
    </row>
    <row r="294" spans="1:10" x14ac:dyDescent="0.25">
      <c r="A294" t="s">
        <v>193</v>
      </c>
      <c r="B294" t="s">
        <v>195</v>
      </c>
      <c r="C294" t="s">
        <v>127</v>
      </c>
      <c r="D294" t="s">
        <v>129</v>
      </c>
      <c r="E294" s="27">
        <v>65460000</v>
      </c>
      <c r="F294" s="28">
        <v>160</v>
      </c>
      <c r="G294" s="13"/>
      <c r="H294" s="13"/>
      <c r="I294" s="13"/>
      <c r="J294" s="13"/>
    </row>
    <row r="295" spans="1:10" x14ac:dyDescent="0.25">
      <c r="A295" t="s">
        <v>193</v>
      </c>
      <c r="B295" t="s">
        <v>195</v>
      </c>
      <c r="C295" t="s">
        <v>127</v>
      </c>
      <c r="D295" t="s">
        <v>133</v>
      </c>
      <c r="E295" s="27">
        <v>133194834</v>
      </c>
      <c r="F295" s="28">
        <v>39</v>
      </c>
      <c r="G295" s="13"/>
      <c r="H295" s="13"/>
      <c r="I295" s="13"/>
      <c r="J295" s="13"/>
    </row>
    <row r="296" spans="1:10" x14ac:dyDescent="0.25">
      <c r="A296" t="s">
        <v>193</v>
      </c>
      <c r="B296" t="s">
        <v>195</v>
      </c>
      <c r="C296" t="s">
        <v>127</v>
      </c>
      <c r="D296" t="s">
        <v>130</v>
      </c>
      <c r="E296" s="27">
        <v>3618516347</v>
      </c>
      <c r="F296" s="28">
        <v>813</v>
      </c>
      <c r="G296" s="13"/>
      <c r="H296" s="13"/>
      <c r="I296" s="13"/>
      <c r="J296" s="13"/>
    </row>
    <row r="297" spans="1:10" x14ac:dyDescent="0.25">
      <c r="A297" t="s">
        <v>193</v>
      </c>
      <c r="B297" t="s">
        <v>196</v>
      </c>
      <c r="C297" t="s">
        <v>127</v>
      </c>
      <c r="D297" t="s">
        <v>128</v>
      </c>
      <c r="E297" s="27">
        <v>72720000</v>
      </c>
      <c r="F297" s="28">
        <v>106</v>
      </c>
      <c r="G297" s="13"/>
      <c r="H297" s="13"/>
      <c r="I297" s="13"/>
      <c r="J297" s="13"/>
    </row>
    <row r="298" spans="1:10" x14ac:dyDescent="0.25">
      <c r="A298" t="s">
        <v>193</v>
      </c>
      <c r="B298" t="s">
        <v>196</v>
      </c>
      <c r="C298" t="s">
        <v>127</v>
      </c>
      <c r="D298" t="s">
        <v>129</v>
      </c>
      <c r="E298" s="27">
        <v>87280000</v>
      </c>
      <c r="F298" s="28">
        <v>160</v>
      </c>
      <c r="G298" s="13"/>
      <c r="H298" s="13"/>
      <c r="I298" s="13"/>
      <c r="J298" s="13"/>
    </row>
    <row r="299" spans="1:10" x14ac:dyDescent="0.25">
      <c r="A299" t="s">
        <v>193</v>
      </c>
      <c r="B299" t="s">
        <v>196</v>
      </c>
      <c r="C299" t="s">
        <v>127</v>
      </c>
      <c r="D299" t="s">
        <v>133</v>
      </c>
      <c r="E299" s="27">
        <v>55497847</v>
      </c>
      <c r="F299" s="28">
        <v>17</v>
      </c>
      <c r="G299" s="13"/>
      <c r="H299" s="13"/>
      <c r="I299" s="13"/>
      <c r="J299" s="13"/>
    </row>
    <row r="300" spans="1:10" x14ac:dyDescent="0.25">
      <c r="A300" t="s">
        <v>193</v>
      </c>
      <c r="B300" t="s">
        <v>196</v>
      </c>
      <c r="C300" t="s">
        <v>127</v>
      </c>
      <c r="D300" t="s">
        <v>130</v>
      </c>
      <c r="E300" s="27">
        <v>7691622291</v>
      </c>
      <c r="F300" s="28">
        <v>1659</v>
      </c>
      <c r="G300" s="13"/>
      <c r="H300" s="13"/>
      <c r="I300" s="13"/>
      <c r="J300" s="13"/>
    </row>
    <row r="301" spans="1:10" x14ac:dyDescent="0.25">
      <c r="A301" t="s">
        <v>193</v>
      </c>
      <c r="B301" t="s">
        <v>197</v>
      </c>
      <c r="C301" t="s">
        <v>127</v>
      </c>
      <c r="D301" t="s">
        <v>128</v>
      </c>
      <c r="E301" s="27">
        <v>63630000</v>
      </c>
      <c r="F301" s="28">
        <v>70</v>
      </c>
      <c r="G301" s="13"/>
      <c r="H301" s="13"/>
      <c r="I301" s="13"/>
      <c r="J301" s="13"/>
    </row>
    <row r="302" spans="1:10" x14ac:dyDescent="0.25">
      <c r="A302" t="s">
        <v>193</v>
      </c>
      <c r="B302" t="s">
        <v>197</v>
      </c>
      <c r="C302" t="s">
        <v>127</v>
      </c>
      <c r="D302" t="s">
        <v>135</v>
      </c>
      <c r="E302" s="27">
        <v>152377544</v>
      </c>
      <c r="F302" s="28">
        <v>311</v>
      </c>
      <c r="G302" s="13"/>
      <c r="H302" s="13"/>
      <c r="I302" s="13"/>
      <c r="J302" s="13"/>
    </row>
    <row r="303" spans="1:10" x14ac:dyDescent="0.25">
      <c r="A303" t="s">
        <v>193</v>
      </c>
      <c r="B303" t="s">
        <v>197</v>
      </c>
      <c r="C303" t="s">
        <v>127</v>
      </c>
      <c r="D303" t="s">
        <v>129</v>
      </c>
      <c r="E303" s="27">
        <v>76370000</v>
      </c>
      <c r="F303" s="28">
        <v>106</v>
      </c>
      <c r="G303" s="13"/>
      <c r="H303" s="13"/>
      <c r="I303" s="13"/>
      <c r="J303" s="13"/>
    </row>
    <row r="304" spans="1:10" x14ac:dyDescent="0.25">
      <c r="A304" t="s">
        <v>193</v>
      </c>
      <c r="B304" t="s">
        <v>197</v>
      </c>
      <c r="C304" t="s">
        <v>127</v>
      </c>
      <c r="D304" t="s">
        <v>133</v>
      </c>
      <c r="E304" s="27">
        <v>114695551</v>
      </c>
      <c r="F304" s="28">
        <v>33</v>
      </c>
      <c r="G304" s="13"/>
      <c r="H304" s="13"/>
      <c r="I304" s="13"/>
      <c r="J304" s="13"/>
    </row>
    <row r="305" spans="1:10" x14ac:dyDescent="0.25">
      <c r="A305" t="s">
        <v>193</v>
      </c>
      <c r="B305" t="s">
        <v>197</v>
      </c>
      <c r="C305" t="s">
        <v>127</v>
      </c>
      <c r="D305" t="s">
        <v>130</v>
      </c>
      <c r="E305" s="27">
        <v>9140841985</v>
      </c>
      <c r="F305" s="28">
        <v>2017</v>
      </c>
      <c r="G305" s="13"/>
      <c r="H305" s="13"/>
      <c r="I305" s="13"/>
      <c r="J305" s="13"/>
    </row>
    <row r="306" spans="1:10" x14ac:dyDescent="0.25">
      <c r="A306" t="s">
        <v>193</v>
      </c>
      <c r="B306" t="s">
        <v>197</v>
      </c>
      <c r="C306" t="s">
        <v>127</v>
      </c>
      <c r="D306" t="s">
        <v>131</v>
      </c>
      <c r="E306" s="27">
        <v>1511338518</v>
      </c>
      <c r="F306" s="28">
        <v>119</v>
      </c>
      <c r="G306" s="13"/>
      <c r="H306" s="13"/>
      <c r="I306" s="13"/>
      <c r="J306" s="13"/>
    </row>
    <row r="307" spans="1:10" x14ac:dyDescent="0.25">
      <c r="A307" t="s">
        <v>193</v>
      </c>
      <c r="B307" t="s">
        <v>198</v>
      </c>
      <c r="C307" t="s">
        <v>127</v>
      </c>
      <c r="D307" t="s">
        <v>128</v>
      </c>
      <c r="E307" s="27">
        <v>18180000</v>
      </c>
      <c r="F307" s="28">
        <v>30</v>
      </c>
      <c r="G307" s="13"/>
      <c r="H307" s="13"/>
      <c r="I307" s="13"/>
      <c r="J307" s="13"/>
    </row>
    <row r="308" spans="1:10" x14ac:dyDescent="0.25">
      <c r="A308" t="s">
        <v>193</v>
      </c>
      <c r="B308" t="s">
        <v>198</v>
      </c>
      <c r="C308" t="s">
        <v>127</v>
      </c>
      <c r="D308" t="s">
        <v>129</v>
      </c>
      <c r="E308" s="27">
        <v>21820000</v>
      </c>
      <c r="F308" s="28">
        <v>46</v>
      </c>
      <c r="G308" s="13"/>
      <c r="H308" s="13"/>
      <c r="I308" s="13"/>
      <c r="J308" s="13"/>
    </row>
    <row r="309" spans="1:10" x14ac:dyDescent="0.25">
      <c r="A309" t="s">
        <v>193</v>
      </c>
      <c r="B309" t="s">
        <v>198</v>
      </c>
      <c r="C309" t="s">
        <v>127</v>
      </c>
      <c r="D309" t="s">
        <v>130</v>
      </c>
      <c r="E309" s="27">
        <v>30976493740</v>
      </c>
      <c r="F309" s="28">
        <v>1083</v>
      </c>
      <c r="G309" s="13"/>
      <c r="H309" s="13"/>
      <c r="I309" s="13"/>
      <c r="J309" s="13"/>
    </row>
    <row r="310" spans="1:10" x14ac:dyDescent="0.25">
      <c r="A310" t="s">
        <v>193</v>
      </c>
      <c r="B310" t="s">
        <v>199</v>
      </c>
      <c r="C310" t="s">
        <v>127</v>
      </c>
      <c r="D310" t="s">
        <v>128</v>
      </c>
      <c r="E310" s="27">
        <v>13635000</v>
      </c>
      <c r="F310" s="28">
        <v>14</v>
      </c>
      <c r="G310" s="13"/>
      <c r="H310" s="13"/>
      <c r="I310" s="13"/>
      <c r="J310" s="13"/>
    </row>
    <row r="311" spans="1:10" x14ac:dyDescent="0.25">
      <c r="A311" t="s">
        <v>193</v>
      </c>
      <c r="B311" t="s">
        <v>199</v>
      </c>
      <c r="C311" t="s">
        <v>127</v>
      </c>
      <c r="D311" t="s">
        <v>129</v>
      </c>
      <c r="E311" s="27">
        <v>16365000</v>
      </c>
      <c r="F311" s="28">
        <v>21</v>
      </c>
      <c r="G311" s="13"/>
      <c r="H311" s="13"/>
      <c r="I311" s="13"/>
      <c r="J311" s="13"/>
    </row>
    <row r="312" spans="1:10" x14ac:dyDescent="0.25">
      <c r="A312" t="s">
        <v>193</v>
      </c>
      <c r="B312" t="s">
        <v>199</v>
      </c>
      <c r="C312" t="s">
        <v>127</v>
      </c>
      <c r="D312" t="s">
        <v>133</v>
      </c>
      <c r="E312" s="27">
        <v>55497847</v>
      </c>
      <c r="F312" s="28">
        <v>19</v>
      </c>
      <c r="G312" s="13"/>
      <c r="H312" s="13"/>
      <c r="I312" s="13"/>
      <c r="J312" s="13"/>
    </row>
    <row r="313" spans="1:10" x14ac:dyDescent="0.25">
      <c r="A313" t="s">
        <v>193</v>
      </c>
      <c r="B313" t="s">
        <v>199</v>
      </c>
      <c r="C313" t="s">
        <v>127</v>
      </c>
      <c r="D313" t="s">
        <v>130</v>
      </c>
      <c r="E313" s="27">
        <v>4593344020</v>
      </c>
      <c r="F313" s="28">
        <v>1037</v>
      </c>
      <c r="G313" s="13"/>
      <c r="H313" s="13"/>
      <c r="I313" s="13"/>
      <c r="J313" s="13"/>
    </row>
    <row r="314" spans="1:10" x14ac:dyDescent="0.25">
      <c r="A314" t="s">
        <v>193</v>
      </c>
      <c r="B314" t="s">
        <v>199</v>
      </c>
      <c r="C314" t="s">
        <v>127</v>
      </c>
      <c r="D314" t="s">
        <v>131</v>
      </c>
      <c r="E314" s="27">
        <v>318286275</v>
      </c>
      <c r="F314" s="28">
        <v>100</v>
      </c>
      <c r="G314" s="13"/>
      <c r="H314" s="13"/>
      <c r="I314" s="13"/>
      <c r="J314" s="13"/>
    </row>
    <row r="315" spans="1:10" x14ac:dyDescent="0.25">
      <c r="A315" t="s">
        <v>193</v>
      </c>
      <c r="B315" t="s">
        <v>200</v>
      </c>
      <c r="C315" t="s">
        <v>127</v>
      </c>
      <c r="D315" t="s">
        <v>133</v>
      </c>
      <c r="E315" s="27">
        <v>55497847</v>
      </c>
      <c r="F315" s="28">
        <v>10</v>
      </c>
      <c r="G315" s="13"/>
      <c r="H315" s="13"/>
      <c r="I315" s="13"/>
      <c r="J315" s="13"/>
    </row>
    <row r="316" spans="1:10" x14ac:dyDescent="0.25">
      <c r="A316" t="s">
        <v>193</v>
      </c>
      <c r="B316" t="s">
        <v>200</v>
      </c>
      <c r="C316" t="s">
        <v>127</v>
      </c>
      <c r="D316" t="s">
        <v>130</v>
      </c>
      <c r="E316" s="27">
        <v>7204925585</v>
      </c>
      <c r="F316" s="28">
        <v>1586</v>
      </c>
      <c r="G316" s="13"/>
      <c r="H316" s="13"/>
      <c r="I316" s="13"/>
      <c r="J316" s="13"/>
    </row>
    <row r="317" spans="1:10" x14ac:dyDescent="0.25">
      <c r="A317" t="s">
        <v>193</v>
      </c>
      <c r="B317" t="s">
        <v>201</v>
      </c>
      <c r="C317" t="s">
        <v>127</v>
      </c>
      <c r="D317" t="s">
        <v>128</v>
      </c>
      <c r="E317" s="27">
        <v>13635000</v>
      </c>
      <c r="F317" s="28">
        <v>28</v>
      </c>
      <c r="G317" s="13"/>
      <c r="H317" s="13"/>
      <c r="I317" s="13"/>
      <c r="J317" s="13"/>
    </row>
    <row r="318" spans="1:10" x14ac:dyDescent="0.25">
      <c r="A318" t="s">
        <v>193</v>
      </c>
      <c r="B318" t="s">
        <v>201</v>
      </c>
      <c r="C318" t="s">
        <v>127</v>
      </c>
      <c r="D318" t="s">
        <v>135</v>
      </c>
      <c r="E318" s="27">
        <v>242070644</v>
      </c>
      <c r="F318" s="28">
        <v>531</v>
      </c>
      <c r="G318" s="13"/>
      <c r="H318" s="13"/>
      <c r="I318" s="13"/>
      <c r="J318" s="13"/>
    </row>
    <row r="319" spans="1:10" x14ac:dyDescent="0.25">
      <c r="A319" t="s">
        <v>193</v>
      </c>
      <c r="B319" t="s">
        <v>201</v>
      </c>
      <c r="C319" t="s">
        <v>127</v>
      </c>
      <c r="D319" t="s">
        <v>129</v>
      </c>
      <c r="E319" s="27">
        <v>16365000</v>
      </c>
      <c r="F319" s="28">
        <v>43</v>
      </c>
      <c r="G319" s="13"/>
      <c r="H319" s="13"/>
      <c r="I319" s="13"/>
      <c r="J319" s="13"/>
    </row>
    <row r="320" spans="1:10" x14ac:dyDescent="0.25">
      <c r="A320" t="s">
        <v>193</v>
      </c>
      <c r="B320" t="s">
        <v>201</v>
      </c>
      <c r="C320" t="s">
        <v>127</v>
      </c>
      <c r="D320" t="s">
        <v>133</v>
      </c>
      <c r="E320" s="27">
        <v>96196268</v>
      </c>
      <c r="F320" s="28">
        <v>35</v>
      </c>
      <c r="G320" s="13"/>
      <c r="H320" s="13"/>
      <c r="I320" s="13"/>
      <c r="J320" s="13"/>
    </row>
    <row r="321" spans="1:10" x14ac:dyDescent="0.25">
      <c r="A321" t="s">
        <v>193</v>
      </c>
      <c r="B321" t="s">
        <v>201</v>
      </c>
      <c r="C321" t="s">
        <v>127</v>
      </c>
      <c r="D321" t="s">
        <v>130</v>
      </c>
      <c r="E321" s="27">
        <v>9354820315</v>
      </c>
      <c r="F321" s="28">
        <v>2225</v>
      </c>
      <c r="G321" s="13"/>
      <c r="H321" s="13"/>
      <c r="I321" s="13"/>
      <c r="J321" s="13"/>
    </row>
    <row r="322" spans="1:10" x14ac:dyDescent="0.25">
      <c r="A322" t="s">
        <v>193</v>
      </c>
      <c r="B322" t="s">
        <v>202</v>
      </c>
      <c r="C322" t="s">
        <v>127</v>
      </c>
      <c r="D322" t="s">
        <v>128</v>
      </c>
      <c r="E322" s="27">
        <v>13635000</v>
      </c>
      <c r="F322" s="28">
        <v>14</v>
      </c>
      <c r="G322" s="13"/>
      <c r="H322" s="13"/>
      <c r="I322" s="13"/>
      <c r="J322" s="13"/>
    </row>
    <row r="323" spans="1:10" x14ac:dyDescent="0.25">
      <c r="A323" t="s">
        <v>193</v>
      </c>
      <c r="B323" t="s">
        <v>202</v>
      </c>
      <c r="C323" t="s">
        <v>127</v>
      </c>
      <c r="D323" t="s">
        <v>135</v>
      </c>
      <c r="E323" s="27">
        <v>1990838938</v>
      </c>
      <c r="F323" s="28">
        <v>3092</v>
      </c>
      <c r="G323" s="13"/>
      <c r="H323" s="13"/>
      <c r="I323" s="13"/>
      <c r="J323" s="13"/>
    </row>
    <row r="324" spans="1:10" x14ac:dyDescent="0.25">
      <c r="A324" t="s">
        <v>193</v>
      </c>
      <c r="B324" t="s">
        <v>202</v>
      </c>
      <c r="C324" t="s">
        <v>127</v>
      </c>
      <c r="D324" t="s">
        <v>129</v>
      </c>
      <c r="E324" s="27">
        <v>16365000</v>
      </c>
      <c r="F324" s="28">
        <v>22</v>
      </c>
      <c r="G324" s="13"/>
      <c r="H324" s="13"/>
      <c r="I324" s="13"/>
      <c r="J324" s="13"/>
    </row>
    <row r="325" spans="1:10" x14ac:dyDescent="0.25">
      <c r="A325" t="s">
        <v>193</v>
      </c>
      <c r="B325" t="s">
        <v>202</v>
      </c>
      <c r="C325" t="s">
        <v>127</v>
      </c>
      <c r="D325" t="s">
        <v>130</v>
      </c>
      <c r="E325" s="27">
        <v>6865684754</v>
      </c>
      <c r="F325" s="28">
        <v>1460</v>
      </c>
      <c r="G325" s="13"/>
      <c r="H325" s="13"/>
      <c r="I325" s="13"/>
      <c r="J325" s="13"/>
    </row>
    <row r="326" spans="1:10" x14ac:dyDescent="0.25">
      <c r="A326" t="s">
        <v>193</v>
      </c>
      <c r="B326" t="s">
        <v>202</v>
      </c>
      <c r="C326" t="s">
        <v>127</v>
      </c>
      <c r="D326" t="s">
        <v>131</v>
      </c>
      <c r="E326" s="27">
        <v>706702659</v>
      </c>
      <c r="F326" s="28">
        <v>30</v>
      </c>
      <c r="G326" s="13"/>
      <c r="H326" s="13"/>
      <c r="I326" s="13"/>
      <c r="J326" s="13"/>
    </row>
    <row r="327" spans="1:10" x14ac:dyDescent="0.25">
      <c r="A327" t="s">
        <v>193</v>
      </c>
      <c r="B327" t="s">
        <v>203</v>
      </c>
      <c r="C327" t="s">
        <v>127</v>
      </c>
      <c r="D327" t="s">
        <v>130</v>
      </c>
      <c r="E327" s="27">
        <v>7376591152</v>
      </c>
      <c r="F327" s="28">
        <v>1321</v>
      </c>
      <c r="G327" s="13"/>
      <c r="H327" s="13"/>
      <c r="I327" s="13"/>
      <c r="J327" s="13"/>
    </row>
    <row r="328" spans="1:10" x14ac:dyDescent="0.25">
      <c r="A328" t="s">
        <v>193</v>
      </c>
      <c r="B328" t="s">
        <v>204</v>
      </c>
      <c r="C328" t="s">
        <v>127</v>
      </c>
      <c r="D328" t="s">
        <v>128</v>
      </c>
      <c r="E328" s="27">
        <v>54540000</v>
      </c>
      <c r="F328" s="28">
        <v>69</v>
      </c>
      <c r="G328" s="13"/>
      <c r="H328" s="13"/>
      <c r="I328" s="13"/>
      <c r="J328" s="13"/>
    </row>
    <row r="329" spans="1:10" x14ac:dyDescent="0.25">
      <c r="A329" t="s">
        <v>193</v>
      </c>
      <c r="B329" t="s">
        <v>204</v>
      </c>
      <c r="C329" t="s">
        <v>127</v>
      </c>
      <c r="D329" t="s">
        <v>135</v>
      </c>
      <c r="E329" s="27">
        <v>570000000</v>
      </c>
      <c r="F329" s="28">
        <v>1274</v>
      </c>
      <c r="G329" s="13"/>
      <c r="H329" s="13"/>
      <c r="I329" s="13"/>
      <c r="J329" s="13"/>
    </row>
    <row r="330" spans="1:10" x14ac:dyDescent="0.25">
      <c r="A330" t="s">
        <v>193</v>
      </c>
      <c r="B330" t="s">
        <v>204</v>
      </c>
      <c r="C330" t="s">
        <v>127</v>
      </c>
      <c r="D330" t="s">
        <v>129</v>
      </c>
      <c r="E330" s="27">
        <v>65460000</v>
      </c>
      <c r="F330" s="28">
        <v>105</v>
      </c>
      <c r="G330" s="13"/>
      <c r="H330" s="13"/>
      <c r="I330" s="13"/>
      <c r="J330" s="13"/>
    </row>
    <row r="331" spans="1:10" x14ac:dyDescent="0.25">
      <c r="A331" t="s">
        <v>193</v>
      </c>
      <c r="B331" t="s">
        <v>204</v>
      </c>
      <c r="C331" t="s">
        <v>127</v>
      </c>
      <c r="D331" t="s">
        <v>130</v>
      </c>
      <c r="E331" s="27">
        <v>7531779080</v>
      </c>
      <c r="F331" s="28">
        <v>1717</v>
      </c>
      <c r="G331" s="13"/>
      <c r="H331" s="13"/>
      <c r="I331" s="13"/>
      <c r="J331" s="13"/>
    </row>
    <row r="332" spans="1:10" x14ac:dyDescent="0.25">
      <c r="A332" t="s">
        <v>193</v>
      </c>
      <c r="B332" t="s">
        <v>205</v>
      </c>
      <c r="C332" t="s">
        <v>127</v>
      </c>
      <c r="D332" t="s">
        <v>133</v>
      </c>
      <c r="E332" s="27">
        <v>96196269</v>
      </c>
      <c r="F332" s="28">
        <v>19</v>
      </c>
      <c r="G332" s="13"/>
      <c r="H332" s="13"/>
      <c r="I332" s="13"/>
      <c r="J332" s="13"/>
    </row>
    <row r="333" spans="1:10" x14ac:dyDescent="0.25">
      <c r="A333" t="s">
        <v>193</v>
      </c>
      <c r="B333" t="s">
        <v>205</v>
      </c>
      <c r="C333" t="s">
        <v>127</v>
      </c>
      <c r="D333" t="s">
        <v>130</v>
      </c>
      <c r="E333" s="27">
        <v>2641832162</v>
      </c>
      <c r="F333" s="28">
        <v>609</v>
      </c>
      <c r="G333" s="13"/>
      <c r="H333" s="13"/>
      <c r="I333" s="13"/>
      <c r="J333" s="13"/>
    </row>
    <row r="334" spans="1:10" x14ac:dyDescent="0.25">
      <c r="A334" t="s">
        <v>193</v>
      </c>
      <c r="B334" t="s">
        <v>206</v>
      </c>
      <c r="C334" t="s">
        <v>127</v>
      </c>
      <c r="D334" t="s">
        <v>128</v>
      </c>
      <c r="E334" s="27">
        <v>72720000</v>
      </c>
      <c r="F334" s="28">
        <v>98</v>
      </c>
      <c r="G334" s="13"/>
      <c r="H334" s="13"/>
      <c r="I334" s="13"/>
      <c r="J334" s="13"/>
    </row>
    <row r="335" spans="1:10" x14ac:dyDescent="0.25">
      <c r="A335" t="s">
        <v>193</v>
      </c>
      <c r="B335" t="s">
        <v>206</v>
      </c>
      <c r="C335" t="s">
        <v>127</v>
      </c>
      <c r="D335" t="s">
        <v>129</v>
      </c>
      <c r="E335" s="27">
        <v>87280000</v>
      </c>
      <c r="F335" s="28">
        <v>147</v>
      </c>
      <c r="G335" s="13"/>
      <c r="H335" s="13"/>
      <c r="I335" s="13"/>
      <c r="J335" s="13"/>
    </row>
    <row r="336" spans="1:10" x14ac:dyDescent="0.25">
      <c r="A336" t="s">
        <v>193</v>
      </c>
      <c r="B336" t="s">
        <v>206</v>
      </c>
      <c r="C336" t="s">
        <v>127</v>
      </c>
      <c r="D336" t="s">
        <v>133</v>
      </c>
      <c r="E336" s="27">
        <v>55497847</v>
      </c>
      <c r="F336" s="28">
        <v>17</v>
      </c>
      <c r="G336" s="13"/>
      <c r="H336" s="13"/>
      <c r="I336" s="13"/>
      <c r="J336" s="13"/>
    </row>
    <row r="337" spans="1:10" x14ac:dyDescent="0.25">
      <c r="A337" t="s">
        <v>193</v>
      </c>
      <c r="B337" t="s">
        <v>206</v>
      </c>
      <c r="C337" t="s">
        <v>127</v>
      </c>
      <c r="D337" t="s">
        <v>130</v>
      </c>
      <c r="E337" s="27">
        <v>6076063642</v>
      </c>
      <c r="F337" s="28">
        <v>1334</v>
      </c>
      <c r="G337" s="13"/>
      <c r="H337" s="13"/>
      <c r="I337" s="13"/>
      <c r="J337" s="13"/>
    </row>
    <row r="338" spans="1:10" x14ac:dyDescent="0.25">
      <c r="A338" t="s">
        <v>193</v>
      </c>
      <c r="B338" t="s">
        <v>169</v>
      </c>
      <c r="C338" t="s">
        <v>127</v>
      </c>
      <c r="D338" t="s">
        <v>128</v>
      </c>
      <c r="E338" s="27">
        <v>13635000</v>
      </c>
      <c r="F338" s="28">
        <v>17</v>
      </c>
      <c r="G338" s="13"/>
      <c r="H338" s="13"/>
      <c r="I338" s="13"/>
      <c r="J338" s="13"/>
    </row>
    <row r="339" spans="1:10" x14ac:dyDescent="0.25">
      <c r="A339" t="s">
        <v>193</v>
      </c>
      <c r="B339" t="s">
        <v>169</v>
      </c>
      <c r="C339" t="s">
        <v>127</v>
      </c>
      <c r="D339" t="s">
        <v>129</v>
      </c>
      <c r="E339" s="27">
        <v>16365000</v>
      </c>
      <c r="F339" s="28">
        <v>26</v>
      </c>
      <c r="G339" s="13"/>
      <c r="H339" s="13"/>
      <c r="I339" s="13"/>
      <c r="J339" s="13"/>
    </row>
    <row r="340" spans="1:10" x14ac:dyDescent="0.25">
      <c r="A340" t="s">
        <v>193</v>
      </c>
      <c r="B340" t="s">
        <v>169</v>
      </c>
      <c r="C340" t="s">
        <v>127</v>
      </c>
      <c r="D340" t="s">
        <v>133</v>
      </c>
      <c r="E340" s="27">
        <v>99896126</v>
      </c>
      <c r="F340" s="28">
        <v>19</v>
      </c>
      <c r="G340" s="13"/>
      <c r="H340" s="13"/>
      <c r="I340" s="13"/>
      <c r="J340" s="13"/>
    </row>
    <row r="341" spans="1:10" x14ac:dyDescent="0.25">
      <c r="A341" t="s">
        <v>193</v>
      </c>
      <c r="B341" t="s">
        <v>169</v>
      </c>
      <c r="C341" t="s">
        <v>127</v>
      </c>
      <c r="D341" t="s">
        <v>130</v>
      </c>
      <c r="E341" s="27">
        <v>11566036075</v>
      </c>
      <c r="F341" s="28">
        <v>2345</v>
      </c>
      <c r="G341" s="13"/>
      <c r="H341" s="13"/>
      <c r="I341" s="13"/>
      <c r="J341" s="13"/>
    </row>
    <row r="342" spans="1:10" x14ac:dyDescent="0.25">
      <c r="A342" t="s">
        <v>193</v>
      </c>
      <c r="B342" t="s">
        <v>207</v>
      </c>
      <c r="C342" t="s">
        <v>127</v>
      </c>
      <c r="D342" t="s">
        <v>128</v>
      </c>
      <c r="E342" s="27">
        <v>27270000</v>
      </c>
      <c r="F342" s="28">
        <v>34</v>
      </c>
      <c r="G342" s="13"/>
      <c r="H342" s="13"/>
      <c r="I342" s="13"/>
      <c r="J342" s="13"/>
    </row>
    <row r="343" spans="1:10" x14ac:dyDescent="0.25">
      <c r="A343" t="s">
        <v>193</v>
      </c>
      <c r="B343" t="s">
        <v>207</v>
      </c>
      <c r="C343" t="s">
        <v>127</v>
      </c>
      <c r="D343" t="s">
        <v>135</v>
      </c>
      <c r="E343" s="27">
        <v>334336580</v>
      </c>
      <c r="F343" s="28">
        <v>795</v>
      </c>
      <c r="G343" s="13"/>
      <c r="H343" s="13"/>
      <c r="I343" s="13"/>
      <c r="J343" s="13"/>
    </row>
    <row r="344" spans="1:10" x14ac:dyDescent="0.25">
      <c r="A344" t="s">
        <v>193</v>
      </c>
      <c r="B344" t="s">
        <v>207</v>
      </c>
      <c r="C344" t="s">
        <v>127</v>
      </c>
      <c r="D344" t="s">
        <v>129</v>
      </c>
      <c r="E344" s="27">
        <v>32730000</v>
      </c>
      <c r="F344" s="28">
        <v>53</v>
      </c>
      <c r="G344" s="13"/>
      <c r="H344" s="13"/>
      <c r="I344" s="13"/>
      <c r="J344" s="13"/>
    </row>
    <row r="345" spans="1:10" x14ac:dyDescent="0.25">
      <c r="A345" t="s">
        <v>193</v>
      </c>
      <c r="B345" t="s">
        <v>207</v>
      </c>
      <c r="C345" t="s">
        <v>127</v>
      </c>
      <c r="D345" t="s">
        <v>133</v>
      </c>
      <c r="E345" s="27">
        <v>118395408</v>
      </c>
      <c r="F345" s="28">
        <v>32</v>
      </c>
      <c r="G345" s="13"/>
      <c r="H345" s="13"/>
      <c r="I345" s="13"/>
      <c r="J345" s="13"/>
    </row>
    <row r="346" spans="1:10" x14ac:dyDescent="0.25">
      <c r="A346" t="s">
        <v>193</v>
      </c>
      <c r="B346" t="s">
        <v>207</v>
      </c>
      <c r="C346" t="s">
        <v>127</v>
      </c>
      <c r="D346" t="s">
        <v>130</v>
      </c>
      <c r="E346" s="27">
        <v>6437922774</v>
      </c>
      <c r="F346" s="28">
        <v>1585</v>
      </c>
      <c r="G346" s="13"/>
      <c r="H346" s="13"/>
      <c r="I346" s="13"/>
      <c r="J346" s="13"/>
    </row>
    <row r="347" spans="1:10" x14ac:dyDescent="0.25">
      <c r="A347" t="s">
        <v>193</v>
      </c>
      <c r="B347" t="s">
        <v>207</v>
      </c>
      <c r="C347" t="s">
        <v>127</v>
      </c>
      <c r="D347" t="s">
        <v>131</v>
      </c>
      <c r="E347" s="27">
        <v>692342885</v>
      </c>
      <c r="F347" s="28">
        <v>52</v>
      </c>
      <c r="G347" s="13"/>
      <c r="H347" s="13"/>
      <c r="I347" s="13"/>
      <c r="J347" s="13"/>
    </row>
    <row r="348" spans="1:10" x14ac:dyDescent="0.25">
      <c r="A348" t="s">
        <v>193</v>
      </c>
      <c r="B348" t="s">
        <v>208</v>
      </c>
      <c r="C348" t="s">
        <v>127</v>
      </c>
      <c r="D348" t="s">
        <v>135</v>
      </c>
      <c r="E348" s="27">
        <v>152377544</v>
      </c>
      <c r="F348" s="28">
        <v>335</v>
      </c>
      <c r="G348" s="13"/>
      <c r="H348" s="13"/>
      <c r="I348" s="13"/>
      <c r="J348" s="13"/>
    </row>
    <row r="349" spans="1:10" x14ac:dyDescent="0.25">
      <c r="A349" t="s">
        <v>193</v>
      </c>
      <c r="B349" t="s">
        <v>208</v>
      </c>
      <c r="C349" t="s">
        <v>127</v>
      </c>
      <c r="D349" t="s">
        <v>130</v>
      </c>
      <c r="E349" s="27">
        <v>12074291528</v>
      </c>
      <c r="F349" s="28">
        <v>2525</v>
      </c>
      <c r="G349" s="13"/>
      <c r="H349" s="13"/>
      <c r="I349" s="13"/>
      <c r="J349" s="13"/>
    </row>
    <row r="350" spans="1:10" x14ac:dyDescent="0.25">
      <c r="A350" t="s">
        <v>193</v>
      </c>
      <c r="B350" t="s">
        <v>208</v>
      </c>
      <c r="C350" t="s">
        <v>127</v>
      </c>
      <c r="D350" t="s">
        <v>131</v>
      </c>
      <c r="E350" s="27">
        <v>173420141</v>
      </c>
      <c r="F350" s="28">
        <v>42</v>
      </c>
      <c r="G350" s="13"/>
      <c r="H350" s="13"/>
      <c r="I350" s="13"/>
      <c r="J350" s="13"/>
    </row>
    <row r="351" spans="1:10" x14ac:dyDescent="0.25">
      <c r="A351" t="s">
        <v>193</v>
      </c>
      <c r="B351" t="s">
        <v>209</v>
      </c>
      <c r="C351" t="s">
        <v>127</v>
      </c>
      <c r="D351" t="s">
        <v>128</v>
      </c>
      <c r="E351" s="27">
        <v>411160768</v>
      </c>
      <c r="F351" s="28">
        <v>243</v>
      </c>
      <c r="G351" s="13"/>
      <c r="H351" s="13"/>
      <c r="I351" s="13"/>
      <c r="J351" s="13"/>
    </row>
    <row r="352" spans="1:10" x14ac:dyDescent="0.25">
      <c r="A352" t="s">
        <v>193</v>
      </c>
      <c r="B352" t="s">
        <v>209</v>
      </c>
      <c r="C352" t="s">
        <v>127</v>
      </c>
      <c r="D352" t="s">
        <v>135</v>
      </c>
      <c r="E352" s="27">
        <v>321186755</v>
      </c>
      <c r="F352" s="28">
        <v>741</v>
      </c>
      <c r="G352" s="13"/>
      <c r="H352" s="13"/>
      <c r="I352" s="13"/>
      <c r="J352" s="13"/>
    </row>
    <row r="353" spans="1:10" x14ac:dyDescent="0.25">
      <c r="A353" t="s">
        <v>193</v>
      </c>
      <c r="B353" t="s">
        <v>209</v>
      </c>
      <c r="C353" t="s">
        <v>127</v>
      </c>
      <c r="D353" t="s">
        <v>129</v>
      </c>
      <c r="E353" s="27">
        <v>1253859511</v>
      </c>
      <c r="F353" s="28">
        <v>404</v>
      </c>
      <c r="G353" s="13"/>
      <c r="H353" s="13"/>
      <c r="I353" s="13"/>
      <c r="J353" s="13"/>
    </row>
    <row r="354" spans="1:10" x14ac:dyDescent="0.25">
      <c r="A354" t="s">
        <v>193</v>
      </c>
      <c r="B354" t="s">
        <v>209</v>
      </c>
      <c r="C354" t="s">
        <v>127</v>
      </c>
      <c r="D354" t="s">
        <v>133</v>
      </c>
      <c r="E354" s="27">
        <v>110995695</v>
      </c>
      <c r="F354" s="28">
        <v>35</v>
      </c>
      <c r="G354" s="13"/>
      <c r="H354" s="13"/>
      <c r="I354" s="13"/>
      <c r="J354" s="13"/>
    </row>
    <row r="355" spans="1:10" x14ac:dyDescent="0.25">
      <c r="A355" t="s">
        <v>193</v>
      </c>
      <c r="B355" t="s">
        <v>209</v>
      </c>
      <c r="C355" t="s">
        <v>127</v>
      </c>
      <c r="D355" t="s">
        <v>130</v>
      </c>
      <c r="E355" s="27">
        <v>23683093881</v>
      </c>
      <c r="F355" s="28">
        <v>5320</v>
      </c>
      <c r="G355" s="13"/>
      <c r="H355" s="13"/>
      <c r="I355" s="13"/>
      <c r="J355" s="13"/>
    </row>
    <row r="356" spans="1:10" x14ac:dyDescent="0.25">
      <c r="A356" t="s">
        <v>193</v>
      </c>
      <c r="B356" t="s">
        <v>209</v>
      </c>
      <c r="C356" t="s">
        <v>127</v>
      </c>
      <c r="D356" t="s">
        <v>131</v>
      </c>
      <c r="E356" s="27">
        <v>6494052435</v>
      </c>
      <c r="F356" s="28">
        <v>746</v>
      </c>
      <c r="G356" s="13"/>
      <c r="H356" s="13"/>
      <c r="I356" s="13"/>
      <c r="J356" s="13"/>
    </row>
    <row r="357" spans="1:10" x14ac:dyDescent="0.25">
      <c r="A357" t="s">
        <v>193</v>
      </c>
      <c r="B357" t="s">
        <v>210</v>
      </c>
      <c r="C357" t="s">
        <v>127</v>
      </c>
      <c r="D357" t="s">
        <v>128</v>
      </c>
      <c r="E357" s="27">
        <v>55473058</v>
      </c>
      <c r="F357" s="28">
        <v>48</v>
      </c>
      <c r="G357" s="13"/>
      <c r="H357" s="13"/>
      <c r="I357" s="13"/>
      <c r="J357" s="13"/>
    </row>
    <row r="358" spans="1:10" x14ac:dyDescent="0.25">
      <c r="A358" t="s">
        <v>193</v>
      </c>
      <c r="B358" t="s">
        <v>210</v>
      </c>
      <c r="C358" t="s">
        <v>127</v>
      </c>
      <c r="D358" t="s">
        <v>135</v>
      </c>
      <c r="E358" s="27">
        <v>351200000</v>
      </c>
      <c r="F358" s="28">
        <v>600</v>
      </c>
      <c r="G358" s="13"/>
      <c r="H358" s="13"/>
      <c r="I358" s="13"/>
      <c r="J358" s="13"/>
    </row>
    <row r="359" spans="1:10" x14ac:dyDescent="0.25">
      <c r="A359" t="s">
        <v>193</v>
      </c>
      <c r="B359" t="s">
        <v>210</v>
      </c>
      <c r="C359" t="s">
        <v>127</v>
      </c>
      <c r="D359" t="s">
        <v>129</v>
      </c>
      <c r="E359" s="27">
        <v>75808466</v>
      </c>
      <c r="F359" s="28">
        <v>73</v>
      </c>
      <c r="G359" s="13"/>
      <c r="H359" s="13"/>
      <c r="I359" s="13"/>
      <c r="J359" s="13"/>
    </row>
    <row r="360" spans="1:10" x14ac:dyDescent="0.25">
      <c r="A360" t="s">
        <v>193</v>
      </c>
      <c r="B360" t="s">
        <v>210</v>
      </c>
      <c r="C360" t="s">
        <v>127</v>
      </c>
      <c r="D360" t="s">
        <v>133</v>
      </c>
      <c r="E360" s="27">
        <v>73997130</v>
      </c>
      <c r="F360" s="28">
        <v>28</v>
      </c>
      <c r="G360" s="13"/>
      <c r="H360" s="13"/>
      <c r="I360" s="13"/>
      <c r="J360" s="13"/>
    </row>
    <row r="361" spans="1:10" x14ac:dyDescent="0.25">
      <c r="A361" t="s">
        <v>193</v>
      </c>
      <c r="B361" t="s">
        <v>210</v>
      </c>
      <c r="C361" t="s">
        <v>127</v>
      </c>
      <c r="D361" t="s">
        <v>130</v>
      </c>
      <c r="E361" s="27">
        <v>6721873067</v>
      </c>
      <c r="F361" s="28">
        <v>1587</v>
      </c>
      <c r="G361" s="13"/>
      <c r="H361" s="13"/>
      <c r="I361" s="13"/>
      <c r="J361" s="13"/>
    </row>
    <row r="362" spans="1:10" x14ac:dyDescent="0.25">
      <c r="A362" t="s">
        <v>193</v>
      </c>
      <c r="B362" t="s">
        <v>211</v>
      </c>
      <c r="C362" t="s">
        <v>127</v>
      </c>
      <c r="D362" t="s">
        <v>135</v>
      </c>
      <c r="E362" s="27">
        <v>600000000</v>
      </c>
      <c r="F362" s="28">
        <v>922</v>
      </c>
      <c r="G362" s="13"/>
      <c r="H362" s="13"/>
      <c r="I362" s="13"/>
      <c r="J362" s="13"/>
    </row>
    <row r="363" spans="1:10" x14ac:dyDescent="0.25">
      <c r="A363" t="s">
        <v>193</v>
      </c>
      <c r="B363" t="s">
        <v>211</v>
      </c>
      <c r="C363" t="s">
        <v>127</v>
      </c>
      <c r="D363" t="s">
        <v>130</v>
      </c>
      <c r="E363" s="27">
        <v>8700767956</v>
      </c>
      <c r="F363" s="28">
        <v>1509</v>
      </c>
      <c r="G363" s="13"/>
      <c r="H363" s="13"/>
      <c r="I363" s="13"/>
      <c r="J363" s="13"/>
    </row>
    <row r="364" spans="1:10" x14ac:dyDescent="0.25">
      <c r="A364" t="s">
        <v>193</v>
      </c>
      <c r="B364" t="s">
        <v>212</v>
      </c>
      <c r="C364" t="s">
        <v>127</v>
      </c>
      <c r="D364" t="s">
        <v>133</v>
      </c>
      <c r="E364" s="27">
        <v>110995695</v>
      </c>
      <c r="F364" s="28">
        <v>26</v>
      </c>
      <c r="G364" s="13"/>
      <c r="H364" s="13"/>
      <c r="I364" s="13"/>
      <c r="J364" s="13"/>
    </row>
    <row r="365" spans="1:10" x14ac:dyDescent="0.25">
      <c r="A365" t="s">
        <v>193</v>
      </c>
      <c r="B365" t="s">
        <v>212</v>
      </c>
      <c r="C365" t="s">
        <v>127</v>
      </c>
      <c r="D365" t="s">
        <v>130</v>
      </c>
      <c r="E365" s="27">
        <v>8264058118</v>
      </c>
      <c r="F365" s="28">
        <v>1542</v>
      </c>
      <c r="G365" s="13"/>
      <c r="H365" s="13"/>
      <c r="I365" s="13"/>
      <c r="J365" s="13"/>
    </row>
    <row r="366" spans="1:10" x14ac:dyDescent="0.25">
      <c r="A366" t="s">
        <v>193</v>
      </c>
      <c r="B366" t="s">
        <v>212</v>
      </c>
      <c r="C366" t="s">
        <v>127</v>
      </c>
      <c r="D366" t="s">
        <v>131</v>
      </c>
      <c r="E366" s="27">
        <v>316352096</v>
      </c>
      <c r="F366" s="28">
        <v>100</v>
      </c>
      <c r="G366" s="13"/>
      <c r="H366" s="13"/>
      <c r="I366" s="13"/>
      <c r="J366" s="13"/>
    </row>
    <row r="367" spans="1:10" x14ac:dyDescent="0.25">
      <c r="A367" t="s">
        <v>213</v>
      </c>
      <c r="B367" t="s">
        <v>214</v>
      </c>
      <c r="C367" t="s">
        <v>127</v>
      </c>
      <c r="D367" t="s">
        <v>128</v>
      </c>
      <c r="E367" s="27">
        <v>412496751</v>
      </c>
      <c r="F367" s="28">
        <v>143</v>
      </c>
      <c r="G367" s="13"/>
      <c r="H367" s="13"/>
      <c r="I367" s="13"/>
      <c r="J367" s="13"/>
    </row>
    <row r="368" spans="1:10" x14ac:dyDescent="0.25">
      <c r="A368" t="s">
        <v>213</v>
      </c>
      <c r="B368" t="s">
        <v>214</v>
      </c>
      <c r="C368" t="s">
        <v>127</v>
      </c>
      <c r="D368" t="s">
        <v>135</v>
      </c>
      <c r="E368" s="27">
        <v>829644757</v>
      </c>
      <c r="F368" s="28">
        <v>2006</v>
      </c>
      <c r="G368" s="13"/>
      <c r="H368" s="13"/>
      <c r="I368" s="13"/>
      <c r="J368" s="13"/>
    </row>
    <row r="369" spans="1:10" x14ac:dyDescent="0.25">
      <c r="A369" t="s">
        <v>213</v>
      </c>
      <c r="B369" t="s">
        <v>214</v>
      </c>
      <c r="C369" t="s">
        <v>127</v>
      </c>
      <c r="D369" t="s">
        <v>129</v>
      </c>
      <c r="E369" s="27">
        <v>1103010456</v>
      </c>
      <c r="F369" s="28">
        <v>240</v>
      </c>
      <c r="G369" s="13"/>
      <c r="H369" s="13"/>
      <c r="I369" s="13"/>
      <c r="J369" s="13"/>
    </row>
    <row r="370" spans="1:10" x14ac:dyDescent="0.25">
      <c r="A370" t="s">
        <v>213</v>
      </c>
      <c r="B370" t="s">
        <v>214</v>
      </c>
      <c r="C370" t="s">
        <v>127</v>
      </c>
      <c r="D370" t="s">
        <v>133</v>
      </c>
      <c r="E370" s="27">
        <v>1359763367</v>
      </c>
      <c r="F370" s="28">
        <v>313</v>
      </c>
      <c r="G370" s="13"/>
      <c r="H370" s="13"/>
      <c r="I370" s="13"/>
      <c r="J370" s="13"/>
    </row>
    <row r="371" spans="1:10" x14ac:dyDescent="0.25">
      <c r="A371" t="s">
        <v>213</v>
      </c>
      <c r="B371" t="s">
        <v>214</v>
      </c>
      <c r="C371" t="s">
        <v>127</v>
      </c>
      <c r="D371" t="s">
        <v>130</v>
      </c>
      <c r="E371" s="27">
        <v>18242519084</v>
      </c>
      <c r="F371" s="28">
        <v>4919</v>
      </c>
      <c r="G371" s="13"/>
      <c r="H371" s="13"/>
      <c r="I371" s="13"/>
      <c r="J371" s="13"/>
    </row>
    <row r="372" spans="1:10" x14ac:dyDescent="0.25">
      <c r="A372" t="s">
        <v>213</v>
      </c>
      <c r="B372" t="s">
        <v>214</v>
      </c>
      <c r="C372" t="s">
        <v>127</v>
      </c>
      <c r="D372" t="s">
        <v>131</v>
      </c>
      <c r="E372" s="27">
        <v>2154393609</v>
      </c>
      <c r="F372" s="28">
        <v>632</v>
      </c>
      <c r="G372" s="13"/>
      <c r="H372" s="13"/>
      <c r="I372" s="13"/>
      <c r="J372" s="13"/>
    </row>
    <row r="373" spans="1:10" x14ac:dyDescent="0.25">
      <c r="A373" t="s">
        <v>213</v>
      </c>
      <c r="B373" t="s">
        <v>215</v>
      </c>
      <c r="C373" t="s">
        <v>127</v>
      </c>
      <c r="D373" t="s">
        <v>128</v>
      </c>
      <c r="E373" s="27">
        <v>13635000</v>
      </c>
      <c r="F373" s="28">
        <v>16</v>
      </c>
      <c r="G373" s="13"/>
      <c r="H373" s="13"/>
      <c r="I373" s="13"/>
      <c r="J373" s="13"/>
    </row>
    <row r="374" spans="1:10" x14ac:dyDescent="0.25">
      <c r="A374" t="s">
        <v>213</v>
      </c>
      <c r="B374" t="s">
        <v>215</v>
      </c>
      <c r="C374" t="s">
        <v>127</v>
      </c>
      <c r="D374" t="s">
        <v>135</v>
      </c>
      <c r="E374" s="27">
        <v>270000000</v>
      </c>
      <c r="F374" s="28">
        <v>379</v>
      </c>
      <c r="G374" s="13"/>
      <c r="H374" s="13"/>
      <c r="I374" s="13"/>
      <c r="J374" s="13"/>
    </row>
    <row r="375" spans="1:10" x14ac:dyDescent="0.25">
      <c r="A375" t="s">
        <v>213</v>
      </c>
      <c r="B375" t="s">
        <v>215</v>
      </c>
      <c r="C375" t="s">
        <v>127</v>
      </c>
      <c r="D375" t="s">
        <v>129</v>
      </c>
      <c r="E375" s="27">
        <v>16365000</v>
      </c>
      <c r="F375" s="28">
        <v>24</v>
      </c>
      <c r="G375" s="13"/>
      <c r="H375" s="13"/>
      <c r="I375" s="13"/>
      <c r="J375" s="13"/>
    </row>
    <row r="376" spans="1:10" x14ac:dyDescent="0.25">
      <c r="A376" t="s">
        <v>213</v>
      </c>
      <c r="B376" t="s">
        <v>215</v>
      </c>
      <c r="C376" t="s">
        <v>127</v>
      </c>
      <c r="D376" t="s">
        <v>133</v>
      </c>
      <c r="E376" s="27">
        <v>90105952</v>
      </c>
      <c r="F376" s="28">
        <v>32</v>
      </c>
      <c r="G376" s="13"/>
      <c r="H376" s="13"/>
      <c r="I376" s="13"/>
      <c r="J376" s="13"/>
    </row>
    <row r="377" spans="1:10" x14ac:dyDescent="0.25">
      <c r="A377" t="s">
        <v>213</v>
      </c>
      <c r="B377" t="s">
        <v>215</v>
      </c>
      <c r="C377" t="s">
        <v>127</v>
      </c>
      <c r="D377" t="s">
        <v>130</v>
      </c>
      <c r="E377" s="27">
        <v>7268438152</v>
      </c>
      <c r="F377" s="28">
        <v>1792</v>
      </c>
      <c r="G377" s="13"/>
      <c r="H377" s="13"/>
      <c r="I377" s="13"/>
      <c r="J377" s="13"/>
    </row>
    <row r="378" spans="1:10" x14ac:dyDescent="0.25">
      <c r="A378" t="s">
        <v>213</v>
      </c>
      <c r="B378" t="s">
        <v>215</v>
      </c>
      <c r="C378" t="s">
        <v>127</v>
      </c>
      <c r="D378" t="s">
        <v>131</v>
      </c>
      <c r="E378" s="27">
        <v>717542010</v>
      </c>
      <c r="F378" s="28">
        <v>266</v>
      </c>
      <c r="G378" s="13"/>
      <c r="H378" s="13"/>
      <c r="I378" s="13"/>
      <c r="J378" s="13"/>
    </row>
    <row r="379" spans="1:10" x14ac:dyDescent="0.25">
      <c r="A379" t="s">
        <v>213</v>
      </c>
      <c r="B379" t="s">
        <v>216</v>
      </c>
      <c r="C379" t="s">
        <v>127</v>
      </c>
      <c r="D379" t="s">
        <v>128</v>
      </c>
      <c r="E379" s="27">
        <v>27270000</v>
      </c>
      <c r="F379" s="28">
        <v>22</v>
      </c>
      <c r="G379" s="13"/>
      <c r="H379" s="13"/>
      <c r="I379" s="13"/>
      <c r="J379" s="13"/>
    </row>
    <row r="380" spans="1:10" x14ac:dyDescent="0.25">
      <c r="A380" t="s">
        <v>213</v>
      </c>
      <c r="B380" t="s">
        <v>216</v>
      </c>
      <c r="C380" t="s">
        <v>127</v>
      </c>
      <c r="D380" t="s">
        <v>129</v>
      </c>
      <c r="E380" s="27">
        <v>32730000</v>
      </c>
      <c r="F380" s="28">
        <v>33</v>
      </c>
      <c r="G380" s="13"/>
      <c r="H380" s="13"/>
      <c r="I380" s="13"/>
      <c r="J380" s="13"/>
    </row>
    <row r="381" spans="1:10" x14ac:dyDescent="0.25">
      <c r="A381" t="s">
        <v>213</v>
      </c>
      <c r="B381" t="s">
        <v>216</v>
      </c>
      <c r="C381" t="s">
        <v>127</v>
      </c>
      <c r="D381" t="s">
        <v>133</v>
      </c>
      <c r="E381" s="27">
        <v>30035318</v>
      </c>
      <c r="F381" s="28">
        <v>11</v>
      </c>
      <c r="G381" s="13"/>
      <c r="H381" s="13"/>
      <c r="I381" s="13"/>
      <c r="J381" s="13"/>
    </row>
    <row r="382" spans="1:10" x14ac:dyDescent="0.25">
      <c r="A382" t="s">
        <v>213</v>
      </c>
      <c r="B382" t="s">
        <v>216</v>
      </c>
      <c r="C382" t="s">
        <v>127</v>
      </c>
      <c r="D382" t="s">
        <v>130</v>
      </c>
      <c r="E382" s="27">
        <v>10588992508</v>
      </c>
      <c r="F382" s="28">
        <v>2673</v>
      </c>
      <c r="G382" s="13"/>
      <c r="H382" s="13"/>
      <c r="I382" s="13"/>
      <c r="J382" s="13"/>
    </row>
    <row r="383" spans="1:10" x14ac:dyDescent="0.25">
      <c r="A383" t="s">
        <v>213</v>
      </c>
      <c r="B383" t="s">
        <v>216</v>
      </c>
      <c r="C383" t="s">
        <v>127</v>
      </c>
      <c r="D383" t="s">
        <v>131</v>
      </c>
      <c r="E383" s="27">
        <v>1188165885</v>
      </c>
      <c r="F383" s="28">
        <v>399</v>
      </c>
      <c r="G383" s="13"/>
      <c r="H383" s="13"/>
      <c r="I383" s="13"/>
      <c r="J383" s="13"/>
    </row>
    <row r="384" spans="1:10" x14ac:dyDescent="0.25">
      <c r="A384" t="s">
        <v>213</v>
      </c>
      <c r="B384" t="s">
        <v>217</v>
      </c>
      <c r="C384" t="s">
        <v>127</v>
      </c>
      <c r="D384" t="s">
        <v>128</v>
      </c>
      <c r="E384" s="27">
        <v>27270000</v>
      </c>
      <c r="F384" s="28">
        <v>64</v>
      </c>
      <c r="G384" s="13"/>
      <c r="H384" s="13"/>
      <c r="I384" s="13"/>
      <c r="J384" s="13"/>
    </row>
    <row r="385" spans="1:10" x14ac:dyDescent="0.25">
      <c r="A385" t="s">
        <v>213</v>
      </c>
      <c r="B385" t="s">
        <v>217</v>
      </c>
      <c r="C385" t="s">
        <v>127</v>
      </c>
      <c r="D385" t="s">
        <v>135</v>
      </c>
      <c r="E385" s="27">
        <v>126000000</v>
      </c>
      <c r="F385" s="28">
        <v>271</v>
      </c>
      <c r="G385" s="13"/>
      <c r="H385" s="13"/>
      <c r="I385" s="13"/>
      <c r="J385" s="13"/>
    </row>
    <row r="386" spans="1:10" x14ac:dyDescent="0.25">
      <c r="A386" t="s">
        <v>213</v>
      </c>
      <c r="B386" t="s">
        <v>217</v>
      </c>
      <c r="C386" t="s">
        <v>127</v>
      </c>
      <c r="D386" t="s">
        <v>129</v>
      </c>
      <c r="E386" s="27">
        <v>32730000</v>
      </c>
      <c r="F386" s="28">
        <v>96</v>
      </c>
      <c r="G386" s="13"/>
      <c r="H386" s="13"/>
      <c r="I386" s="13"/>
      <c r="J386" s="13"/>
    </row>
    <row r="387" spans="1:10" x14ac:dyDescent="0.25">
      <c r="A387" t="s">
        <v>213</v>
      </c>
      <c r="B387" t="s">
        <v>217</v>
      </c>
      <c r="C387" t="s">
        <v>127</v>
      </c>
      <c r="D387" t="s">
        <v>133</v>
      </c>
      <c r="E387" s="27">
        <v>74078474</v>
      </c>
      <c r="F387" s="28">
        <v>29</v>
      </c>
      <c r="G387" s="13"/>
      <c r="H387" s="13"/>
      <c r="I387" s="13"/>
      <c r="J387" s="13"/>
    </row>
    <row r="388" spans="1:10" x14ac:dyDescent="0.25">
      <c r="A388" t="s">
        <v>213</v>
      </c>
      <c r="B388" t="s">
        <v>217</v>
      </c>
      <c r="C388" t="s">
        <v>127</v>
      </c>
      <c r="D388" t="s">
        <v>130</v>
      </c>
      <c r="E388" s="27">
        <v>7789090297</v>
      </c>
      <c r="F388" s="28">
        <v>1981</v>
      </c>
      <c r="G388" s="13"/>
      <c r="H388" s="13"/>
      <c r="I388" s="13"/>
      <c r="J388" s="13"/>
    </row>
    <row r="389" spans="1:10" x14ac:dyDescent="0.25">
      <c r="A389" t="s">
        <v>213</v>
      </c>
      <c r="B389" t="s">
        <v>217</v>
      </c>
      <c r="C389" t="s">
        <v>127</v>
      </c>
      <c r="D389" t="s">
        <v>131</v>
      </c>
      <c r="E389" s="27">
        <v>1047353555</v>
      </c>
      <c r="F389" s="28">
        <v>169</v>
      </c>
      <c r="G389" s="13"/>
      <c r="H389" s="13"/>
      <c r="I389" s="13"/>
      <c r="J389" s="13"/>
    </row>
    <row r="390" spans="1:10" x14ac:dyDescent="0.25">
      <c r="A390" t="s">
        <v>213</v>
      </c>
      <c r="B390" t="s">
        <v>218</v>
      </c>
      <c r="C390" t="s">
        <v>127</v>
      </c>
      <c r="D390" t="s">
        <v>128</v>
      </c>
      <c r="E390" s="27">
        <v>13635000</v>
      </c>
      <c r="F390" s="28">
        <v>19</v>
      </c>
      <c r="G390" s="13"/>
      <c r="H390" s="13"/>
      <c r="I390" s="13"/>
      <c r="J390" s="13"/>
    </row>
    <row r="391" spans="1:10" x14ac:dyDescent="0.25">
      <c r="A391" t="s">
        <v>213</v>
      </c>
      <c r="B391" t="s">
        <v>218</v>
      </c>
      <c r="C391" t="s">
        <v>127</v>
      </c>
      <c r="D391" t="s">
        <v>129</v>
      </c>
      <c r="E391" s="27">
        <v>16365000</v>
      </c>
      <c r="F391" s="28">
        <v>28</v>
      </c>
      <c r="G391" s="13"/>
      <c r="H391" s="13"/>
      <c r="I391" s="13"/>
      <c r="J391" s="13"/>
    </row>
    <row r="392" spans="1:10" x14ac:dyDescent="0.25">
      <c r="A392" t="s">
        <v>213</v>
      </c>
      <c r="B392" t="s">
        <v>218</v>
      </c>
      <c r="C392" t="s">
        <v>127</v>
      </c>
      <c r="D392" t="s">
        <v>133</v>
      </c>
      <c r="E392" s="27">
        <v>37039237</v>
      </c>
      <c r="F392" s="28">
        <v>13</v>
      </c>
      <c r="G392" s="13"/>
      <c r="H392" s="13"/>
      <c r="I392" s="13"/>
      <c r="J392" s="13"/>
    </row>
    <row r="393" spans="1:10" x14ac:dyDescent="0.25">
      <c r="A393" t="s">
        <v>213</v>
      </c>
      <c r="B393" t="s">
        <v>218</v>
      </c>
      <c r="C393" t="s">
        <v>127</v>
      </c>
      <c r="D393" t="s">
        <v>130</v>
      </c>
      <c r="E393" s="27">
        <v>3319386825</v>
      </c>
      <c r="F393" s="28">
        <v>738</v>
      </c>
      <c r="G393" s="13"/>
      <c r="H393" s="13"/>
      <c r="I393" s="13"/>
      <c r="J393" s="13"/>
    </row>
    <row r="394" spans="1:10" x14ac:dyDescent="0.25">
      <c r="A394" t="s">
        <v>213</v>
      </c>
      <c r="B394" t="s">
        <v>219</v>
      </c>
      <c r="C394" t="s">
        <v>127</v>
      </c>
      <c r="D394" t="s">
        <v>128</v>
      </c>
      <c r="E394" s="27">
        <v>13635000</v>
      </c>
      <c r="F394" s="28">
        <v>16</v>
      </c>
      <c r="G394" s="13"/>
      <c r="H394" s="13"/>
      <c r="I394" s="13"/>
      <c r="J394" s="13"/>
    </row>
    <row r="395" spans="1:10" x14ac:dyDescent="0.25">
      <c r="A395" t="s">
        <v>213</v>
      </c>
      <c r="B395" t="s">
        <v>219</v>
      </c>
      <c r="C395" t="s">
        <v>127</v>
      </c>
      <c r="D395" t="s">
        <v>135</v>
      </c>
      <c r="E395" s="27">
        <v>720000000</v>
      </c>
      <c r="F395" s="28">
        <v>1726</v>
      </c>
      <c r="G395" s="13"/>
      <c r="H395" s="13"/>
      <c r="I395" s="13"/>
      <c r="J395" s="13"/>
    </row>
    <row r="396" spans="1:10" x14ac:dyDescent="0.25">
      <c r="A396" t="s">
        <v>213</v>
      </c>
      <c r="B396" t="s">
        <v>219</v>
      </c>
      <c r="C396" t="s">
        <v>127</v>
      </c>
      <c r="D396" t="s">
        <v>129</v>
      </c>
      <c r="E396" s="27">
        <v>16365000</v>
      </c>
      <c r="F396" s="28">
        <v>24</v>
      </c>
      <c r="G396" s="13"/>
      <c r="H396" s="13"/>
      <c r="I396" s="13"/>
      <c r="J396" s="13"/>
    </row>
    <row r="397" spans="1:10" x14ac:dyDescent="0.25">
      <c r="A397" t="s">
        <v>213</v>
      </c>
      <c r="B397" t="s">
        <v>219</v>
      </c>
      <c r="C397" t="s">
        <v>127</v>
      </c>
      <c r="D397" t="s">
        <v>133</v>
      </c>
      <c r="E397" s="27">
        <v>1111177120</v>
      </c>
      <c r="F397" s="28">
        <v>314</v>
      </c>
      <c r="G397" s="13"/>
      <c r="H397" s="13"/>
      <c r="I397" s="13"/>
      <c r="J397" s="13"/>
    </row>
    <row r="398" spans="1:10" x14ac:dyDescent="0.25">
      <c r="A398" t="s">
        <v>213</v>
      </c>
      <c r="B398" t="s">
        <v>219</v>
      </c>
      <c r="C398" t="s">
        <v>127</v>
      </c>
      <c r="D398" t="s">
        <v>130</v>
      </c>
      <c r="E398" s="27">
        <v>4613918196</v>
      </c>
      <c r="F398" s="28">
        <v>1058</v>
      </c>
      <c r="G398" s="13"/>
      <c r="H398" s="13"/>
      <c r="I398" s="13"/>
      <c r="J398" s="13"/>
    </row>
    <row r="399" spans="1:10" x14ac:dyDescent="0.25">
      <c r="A399" t="s">
        <v>213</v>
      </c>
      <c r="B399" t="s">
        <v>219</v>
      </c>
      <c r="C399" t="s">
        <v>127</v>
      </c>
      <c r="D399" t="s">
        <v>131</v>
      </c>
      <c r="E399" s="27">
        <v>294948960</v>
      </c>
      <c r="F399" s="28">
        <v>91</v>
      </c>
      <c r="G399" s="13"/>
      <c r="H399" s="13"/>
      <c r="I399" s="13"/>
      <c r="J399" s="13"/>
    </row>
    <row r="400" spans="1:10" x14ac:dyDescent="0.25">
      <c r="A400" t="s">
        <v>213</v>
      </c>
      <c r="B400" t="s">
        <v>220</v>
      </c>
      <c r="C400" t="s">
        <v>127</v>
      </c>
      <c r="D400" t="s">
        <v>128</v>
      </c>
      <c r="E400" s="27">
        <v>22725000</v>
      </c>
      <c r="F400" s="28">
        <v>25</v>
      </c>
      <c r="G400" s="13"/>
      <c r="H400" s="13"/>
      <c r="I400" s="13"/>
      <c r="J400" s="13"/>
    </row>
    <row r="401" spans="1:10" x14ac:dyDescent="0.25">
      <c r="A401" t="s">
        <v>213</v>
      </c>
      <c r="B401" t="s">
        <v>220</v>
      </c>
      <c r="C401" t="s">
        <v>127</v>
      </c>
      <c r="D401" t="s">
        <v>129</v>
      </c>
      <c r="E401" s="27">
        <v>27275000</v>
      </c>
      <c r="F401" s="28">
        <v>38</v>
      </c>
      <c r="G401" s="13"/>
      <c r="H401" s="13"/>
      <c r="I401" s="13"/>
      <c r="J401" s="13"/>
    </row>
    <row r="402" spans="1:10" x14ac:dyDescent="0.25">
      <c r="A402" t="s">
        <v>213</v>
      </c>
      <c r="B402" t="s">
        <v>220</v>
      </c>
      <c r="C402" t="s">
        <v>127</v>
      </c>
      <c r="D402" t="s">
        <v>133</v>
      </c>
      <c r="E402" s="27">
        <v>37039237</v>
      </c>
      <c r="F402" s="28">
        <v>10</v>
      </c>
      <c r="G402" s="13"/>
      <c r="H402" s="13"/>
      <c r="I402" s="13"/>
      <c r="J402" s="13"/>
    </row>
    <row r="403" spans="1:10" x14ac:dyDescent="0.25">
      <c r="A403" t="s">
        <v>213</v>
      </c>
      <c r="B403" t="s">
        <v>220</v>
      </c>
      <c r="C403" t="s">
        <v>127</v>
      </c>
      <c r="D403" t="s">
        <v>130</v>
      </c>
      <c r="E403" s="27">
        <v>6991974592</v>
      </c>
      <c r="F403" s="28">
        <v>1682</v>
      </c>
      <c r="G403" s="13"/>
      <c r="H403" s="13"/>
      <c r="I403" s="13"/>
      <c r="J403" s="13"/>
    </row>
    <row r="404" spans="1:10" x14ac:dyDescent="0.25">
      <c r="A404" t="s">
        <v>213</v>
      </c>
      <c r="B404" t="s">
        <v>220</v>
      </c>
      <c r="C404" t="s">
        <v>127</v>
      </c>
      <c r="D404" t="s">
        <v>131</v>
      </c>
      <c r="E404" s="27">
        <v>1188165885</v>
      </c>
      <c r="F404" s="28">
        <v>400</v>
      </c>
      <c r="G404" s="13"/>
      <c r="H404" s="13"/>
      <c r="I404" s="13"/>
      <c r="J404" s="13"/>
    </row>
    <row r="405" spans="1:10" x14ac:dyDescent="0.25">
      <c r="A405" t="s">
        <v>213</v>
      </c>
      <c r="B405" t="s">
        <v>221</v>
      </c>
      <c r="C405" t="s">
        <v>127</v>
      </c>
      <c r="D405" t="s">
        <v>128</v>
      </c>
      <c r="E405" s="27">
        <v>717914196</v>
      </c>
      <c r="F405" s="28">
        <v>401</v>
      </c>
      <c r="G405" s="13"/>
      <c r="H405" s="13"/>
      <c r="I405" s="13"/>
      <c r="J405" s="13"/>
    </row>
    <row r="406" spans="1:10" x14ac:dyDescent="0.25">
      <c r="A406" t="s">
        <v>213</v>
      </c>
      <c r="B406" t="s">
        <v>221</v>
      </c>
      <c r="C406" t="s">
        <v>127</v>
      </c>
      <c r="D406" t="s">
        <v>135</v>
      </c>
      <c r="E406" s="27">
        <v>1194793073</v>
      </c>
      <c r="F406" s="28">
        <v>2381</v>
      </c>
      <c r="G406" s="13"/>
      <c r="H406" s="13"/>
      <c r="I406" s="13"/>
      <c r="J406" s="13"/>
    </row>
    <row r="407" spans="1:10" x14ac:dyDescent="0.25">
      <c r="A407" t="s">
        <v>213</v>
      </c>
      <c r="B407" t="s">
        <v>221</v>
      </c>
      <c r="C407" t="s">
        <v>127</v>
      </c>
      <c r="D407" t="s">
        <v>129</v>
      </c>
      <c r="E407" s="27">
        <v>942995420</v>
      </c>
      <c r="F407" s="28">
        <v>529</v>
      </c>
      <c r="G407" s="13"/>
      <c r="H407" s="13"/>
      <c r="I407" s="13"/>
      <c r="J407" s="13"/>
    </row>
    <row r="408" spans="1:10" x14ac:dyDescent="0.25">
      <c r="A408" t="s">
        <v>213</v>
      </c>
      <c r="B408" t="s">
        <v>221</v>
      </c>
      <c r="C408" t="s">
        <v>127</v>
      </c>
      <c r="D408" t="s">
        <v>133</v>
      </c>
      <c r="E408" s="27">
        <v>777823987</v>
      </c>
      <c r="F408" s="28">
        <v>229</v>
      </c>
      <c r="G408" s="13"/>
      <c r="H408" s="13"/>
      <c r="I408" s="13"/>
      <c r="J408" s="13"/>
    </row>
    <row r="409" spans="1:10" x14ac:dyDescent="0.25">
      <c r="A409" t="s">
        <v>213</v>
      </c>
      <c r="B409" t="s">
        <v>221</v>
      </c>
      <c r="C409" t="s">
        <v>127</v>
      </c>
      <c r="D409" t="s">
        <v>130</v>
      </c>
      <c r="E409" s="27">
        <v>82339031368</v>
      </c>
      <c r="F409" s="28">
        <v>24461</v>
      </c>
      <c r="G409" s="13"/>
      <c r="H409" s="13"/>
      <c r="I409" s="13"/>
      <c r="J409" s="13"/>
    </row>
    <row r="410" spans="1:10" x14ac:dyDescent="0.25">
      <c r="A410" t="s">
        <v>213</v>
      </c>
      <c r="B410" t="s">
        <v>221</v>
      </c>
      <c r="C410" t="s">
        <v>127</v>
      </c>
      <c r="D410" t="s">
        <v>131</v>
      </c>
      <c r="E410" s="27">
        <v>8994096353</v>
      </c>
      <c r="F410" s="28">
        <v>1674.3333333333333</v>
      </c>
      <c r="G410" s="13"/>
      <c r="H410" s="13"/>
      <c r="I410" s="13"/>
      <c r="J410" s="13"/>
    </row>
    <row r="411" spans="1:10" x14ac:dyDescent="0.25">
      <c r="A411" t="s">
        <v>222</v>
      </c>
      <c r="B411" t="s">
        <v>223</v>
      </c>
      <c r="C411" t="s">
        <v>127</v>
      </c>
      <c r="D411" t="s">
        <v>128</v>
      </c>
      <c r="E411" s="27">
        <v>27270000</v>
      </c>
      <c r="F411" s="28">
        <v>35</v>
      </c>
      <c r="G411" s="13"/>
      <c r="H411" s="13"/>
      <c r="I411" s="13"/>
      <c r="J411" s="13"/>
    </row>
    <row r="412" spans="1:10" x14ac:dyDescent="0.25">
      <c r="A412" t="s">
        <v>222</v>
      </c>
      <c r="B412" t="s">
        <v>223</v>
      </c>
      <c r="C412" t="s">
        <v>127</v>
      </c>
      <c r="D412" t="s">
        <v>135</v>
      </c>
      <c r="E412" s="27">
        <v>127678838</v>
      </c>
      <c r="F412" s="28">
        <v>383</v>
      </c>
      <c r="G412" s="13"/>
      <c r="H412" s="13"/>
      <c r="I412" s="13"/>
      <c r="J412" s="13"/>
    </row>
    <row r="413" spans="1:10" x14ac:dyDescent="0.25">
      <c r="A413" t="s">
        <v>222</v>
      </c>
      <c r="B413" t="s">
        <v>223</v>
      </c>
      <c r="C413" t="s">
        <v>127</v>
      </c>
      <c r="D413" t="s">
        <v>129</v>
      </c>
      <c r="E413" s="27">
        <v>32730000</v>
      </c>
      <c r="F413" s="28">
        <v>53</v>
      </c>
      <c r="G413" s="13"/>
      <c r="H413" s="13"/>
      <c r="I413" s="13"/>
      <c r="J413" s="13"/>
    </row>
    <row r="414" spans="1:10" x14ac:dyDescent="0.25">
      <c r="A414" t="s">
        <v>222</v>
      </c>
      <c r="B414" t="s">
        <v>223</v>
      </c>
      <c r="C414" t="s">
        <v>127</v>
      </c>
      <c r="D414" t="s">
        <v>133</v>
      </c>
      <c r="E414" s="27">
        <v>1000045800</v>
      </c>
      <c r="F414" s="28">
        <v>173</v>
      </c>
      <c r="G414" s="13"/>
      <c r="H414" s="13"/>
      <c r="I414" s="13"/>
      <c r="J414" s="13"/>
    </row>
    <row r="415" spans="1:10" x14ac:dyDescent="0.25">
      <c r="A415" t="s">
        <v>222</v>
      </c>
      <c r="B415" t="s">
        <v>223</v>
      </c>
      <c r="C415" t="s">
        <v>127</v>
      </c>
      <c r="D415" t="s">
        <v>130</v>
      </c>
      <c r="E415" s="27">
        <v>6195992206</v>
      </c>
      <c r="F415" s="28">
        <v>1448</v>
      </c>
      <c r="G415" s="13"/>
      <c r="H415" s="13"/>
      <c r="I415" s="13"/>
      <c r="J415" s="13"/>
    </row>
    <row r="416" spans="1:10" x14ac:dyDescent="0.25">
      <c r="A416" t="s">
        <v>222</v>
      </c>
      <c r="B416" t="s">
        <v>224</v>
      </c>
      <c r="C416" t="s">
        <v>127</v>
      </c>
      <c r="D416" t="s">
        <v>128</v>
      </c>
      <c r="E416" s="27">
        <v>68175000</v>
      </c>
      <c r="F416" s="28">
        <v>117</v>
      </c>
      <c r="G416" s="13"/>
      <c r="H416" s="13"/>
      <c r="I416" s="13"/>
      <c r="J416" s="13"/>
    </row>
    <row r="417" spans="1:10" x14ac:dyDescent="0.25">
      <c r="A417" t="s">
        <v>222</v>
      </c>
      <c r="B417" t="s">
        <v>224</v>
      </c>
      <c r="C417" t="s">
        <v>127</v>
      </c>
      <c r="D417" t="s">
        <v>135</v>
      </c>
      <c r="E417" s="27">
        <v>343200000</v>
      </c>
      <c r="F417" s="28">
        <v>492</v>
      </c>
      <c r="G417" s="13"/>
      <c r="H417" s="13"/>
      <c r="I417" s="13"/>
      <c r="J417" s="13"/>
    </row>
    <row r="418" spans="1:10" x14ac:dyDescent="0.25">
      <c r="A418" t="s">
        <v>222</v>
      </c>
      <c r="B418" t="s">
        <v>224</v>
      </c>
      <c r="C418" t="s">
        <v>127</v>
      </c>
      <c r="D418" t="s">
        <v>129</v>
      </c>
      <c r="E418" s="27">
        <v>81825000</v>
      </c>
      <c r="F418" s="28">
        <v>175</v>
      </c>
      <c r="G418" s="13"/>
      <c r="H418" s="13"/>
      <c r="I418" s="13"/>
      <c r="J418" s="13"/>
    </row>
    <row r="419" spans="1:10" x14ac:dyDescent="0.25">
      <c r="A419" t="s">
        <v>222</v>
      </c>
      <c r="B419" t="s">
        <v>224</v>
      </c>
      <c r="C419" t="s">
        <v>127</v>
      </c>
      <c r="D419" t="s">
        <v>133</v>
      </c>
      <c r="E419" s="27">
        <v>842137346</v>
      </c>
      <c r="F419" s="28">
        <v>78</v>
      </c>
      <c r="G419" s="13"/>
      <c r="H419" s="13"/>
      <c r="I419" s="13"/>
      <c r="J419" s="13"/>
    </row>
    <row r="420" spans="1:10" x14ac:dyDescent="0.25">
      <c r="A420" t="s">
        <v>222</v>
      </c>
      <c r="B420" t="s">
        <v>224</v>
      </c>
      <c r="C420" t="s">
        <v>127</v>
      </c>
      <c r="D420" t="s">
        <v>130</v>
      </c>
      <c r="E420" s="27">
        <v>9263625138</v>
      </c>
      <c r="F420" s="28">
        <v>2082</v>
      </c>
      <c r="G420" s="13"/>
      <c r="H420" s="13"/>
      <c r="I420" s="13"/>
      <c r="J420" s="13"/>
    </row>
    <row r="421" spans="1:10" x14ac:dyDescent="0.25">
      <c r="A421" t="s">
        <v>222</v>
      </c>
      <c r="B421" t="s">
        <v>225</v>
      </c>
      <c r="C421" t="s">
        <v>127</v>
      </c>
      <c r="D421" t="s">
        <v>128</v>
      </c>
      <c r="E421" s="27">
        <v>40905000</v>
      </c>
      <c r="F421" s="28">
        <v>81</v>
      </c>
      <c r="G421" s="13"/>
      <c r="H421" s="13"/>
      <c r="I421" s="13"/>
      <c r="J421" s="13"/>
    </row>
    <row r="422" spans="1:10" x14ac:dyDescent="0.25">
      <c r="A422" t="s">
        <v>222</v>
      </c>
      <c r="B422" t="s">
        <v>225</v>
      </c>
      <c r="C422" t="s">
        <v>127</v>
      </c>
      <c r="D422" t="s">
        <v>135</v>
      </c>
      <c r="E422" s="27">
        <v>461833158</v>
      </c>
      <c r="F422" s="28">
        <v>702</v>
      </c>
      <c r="G422" s="13"/>
      <c r="H422" s="13"/>
      <c r="I422" s="13"/>
      <c r="J422" s="13"/>
    </row>
    <row r="423" spans="1:10" x14ac:dyDescent="0.25">
      <c r="A423" t="s">
        <v>222</v>
      </c>
      <c r="B423" t="s">
        <v>225</v>
      </c>
      <c r="C423" t="s">
        <v>127</v>
      </c>
      <c r="D423" t="s">
        <v>129</v>
      </c>
      <c r="E423" s="27">
        <v>49095000</v>
      </c>
      <c r="F423" s="28">
        <v>120</v>
      </c>
      <c r="G423" s="13"/>
      <c r="H423" s="13"/>
      <c r="I423" s="13"/>
      <c r="J423" s="13"/>
    </row>
    <row r="424" spans="1:10" x14ac:dyDescent="0.25">
      <c r="A424" t="s">
        <v>222</v>
      </c>
      <c r="B424" t="s">
        <v>225</v>
      </c>
      <c r="C424" t="s">
        <v>127</v>
      </c>
      <c r="D424" t="s">
        <v>133</v>
      </c>
      <c r="E424" s="27">
        <v>488898500</v>
      </c>
      <c r="F424" s="28">
        <v>87</v>
      </c>
      <c r="G424" s="13"/>
      <c r="H424" s="13"/>
      <c r="I424" s="13"/>
      <c r="J424" s="13"/>
    </row>
    <row r="425" spans="1:10" x14ac:dyDescent="0.25">
      <c r="A425" t="s">
        <v>222</v>
      </c>
      <c r="B425" t="s">
        <v>225</v>
      </c>
      <c r="C425" t="s">
        <v>127</v>
      </c>
      <c r="D425" t="s">
        <v>130</v>
      </c>
      <c r="E425" s="27">
        <v>5960458194</v>
      </c>
      <c r="F425" s="28">
        <v>1937</v>
      </c>
      <c r="G425" s="13"/>
      <c r="H425" s="13"/>
      <c r="I425" s="13"/>
      <c r="J425" s="13"/>
    </row>
    <row r="426" spans="1:10" x14ac:dyDescent="0.25">
      <c r="A426" t="s">
        <v>222</v>
      </c>
      <c r="B426" t="s">
        <v>226</v>
      </c>
      <c r="C426" t="s">
        <v>127</v>
      </c>
      <c r="D426" t="s">
        <v>128</v>
      </c>
      <c r="E426" s="27">
        <v>27270000</v>
      </c>
      <c r="F426" s="28">
        <v>35</v>
      </c>
      <c r="G426" s="13"/>
      <c r="H426" s="13"/>
      <c r="I426" s="13"/>
      <c r="J426" s="13"/>
    </row>
    <row r="427" spans="1:10" x14ac:dyDescent="0.25">
      <c r="A427" t="s">
        <v>222</v>
      </c>
      <c r="B427" t="s">
        <v>226</v>
      </c>
      <c r="C427" t="s">
        <v>127</v>
      </c>
      <c r="D427" t="s">
        <v>129</v>
      </c>
      <c r="E427" s="27">
        <v>32730000</v>
      </c>
      <c r="F427" s="28">
        <v>52</v>
      </c>
      <c r="G427" s="13"/>
      <c r="H427" s="13"/>
      <c r="I427" s="13"/>
      <c r="J427" s="13"/>
    </row>
    <row r="428" spans="1:10" x14ac:dyDescent="0.25">
      <c r="A428" t="s">
        <v>222</v>
      </c>
      <c r="B428" t="s">
        <v>226</v>
      </c>
      <c r="C428" t="s">
        <v>127</v>
      </c>
      <c r="D428" t="s">
        <v>133</v>
      </c>
      <c r="E428" s="27">
        <v>195559400</v>
      </c>
      <c r="F428" s="28">
        <v>17</v>
      </c>
      <c r="G428" s="13"/>
      <c r="H428" s="13"/>
      <c r="I428" s="13"/>
      <c r="J428" s="13"/>
    </row>
    <row r="429" spans="1:10" x14ac:dyDescent="0.25">
      <c r="A429" t="s">
        <v>222</v>
      </c>
      <c r="B429" t="s">
        <v>226</v>
      </c>
      <c r="C429" t="s">
        <v>127</v>
      </c>
      <c r="D429" t="s">
        <v>130</v>
      </c>
      <c r="E429" s="27">
        <v>6014135849</v>
      </c>
      <c r="F429" s="28">
        <v>1341</v>
      </c>
      <c r="G429" s="13"/>
      <c r="H429" s="13"/>
      <c r="I429" s="13"/>
      <c r="J429" s="13"/>
    </row>
    <row r="430" spans="1:10" x14ac:dyDescent="0.25">
      <c r="A430" t="s">
        <v>222</v>
      </c>
      <c r="B430" t="s">
        <v>227</v>
      </c>
      <c r="C430" t="s">
        <v>127</v>
      </c>
      <c r="D430" t="s">
        <v>128</v>
      </c>
      <c r="E430" s="27">
        <v>54540000</v>
      </c>
      <c r="F430" s="28">
        <v>109</v>
      </c>
      <c r="G430" s="13"/>
      <c r="H430" s="13"/>
      <c r="I430" s="13"/>
      <c r="J430" s="13"/>
    </row>
    <row r="431" spans="1:10" x14ac:dyDescent="0.25">
      <c r="A431" t="s">
        <v>222</v>
      </c>
      <c r="B431" t="s">
        <v>227</v>
      </c>
      <c r="C431" t="s">
        <v>127</v>
      </c>
      <c r="D431" t="s">
        <v>135</v>
      </c>
      <c r="E431" s="27">
        <v>446073136</v>
      </c>
      <c r="F431" s="28">
        <v>954</v>
      </c>
      <c r="G431" s="13"/>
      <c r="H431" s="13"/>
      <c r="I431" s="13"/>
      <c r="J431" s="13"/>
    </row>
    <row r="432" spans="1:10" x14ac:dyDescent="0.25">
      <c r="A432" t="s">
        <v>222</v>
      </c>
      <c r="B432" t="s">
        <v>227</v>
      </c>
      <c r="C432" t="s">
        <v>127</v>
      </c>
      <c r="D432" t="s">
        <v>129</v>
      </c>
      <c r="E432" s="27">
        <v>65460000</v>
      </c>
      <c r="F432" s="28">
        <v>162</v>
      </c>
      <c r="G432" s="13"/>
      <c r="H432" s="13"/>
      <c r="I432" s="13"/>
      <c r="J432" s="13"/>
    </row>
    <row r="433" spans="1:10" x14ac:dyDescent="0.25">
      <c r="A433" t="s">
        <v>222</v>
      </c>
      <c r="B433" t="s">
        <v>227</v>
      </c>
      <c r="C433" t="s">
        <v>127</v>
      </c>
      <c r="D433" t="s">
        <v>133</v>
      </c>
      <c r="E433" s="27">
        <v>999015050</v>
      </c>
      <c r="F433" s="28">
        <v>143</v>
      </c>
      <c r="G433" s="13"/>
      <c r="H433" s="13"/>
      <c r="I433" s="13"/>
      <c r="J433" s="13"/>
    </row>
    <row r="434" spans="1:10" x14ac:dyDescent="0.25">
      <c r="A434" t="s">
        <v>222</v>
      </c>
      <c r="B434" t="s">
        <v>227</v>
      </c>
      <c r="C434" t="s">
        <v>127</v>
      </c>
      <c r="D434" t="s">
        <v>130</v>
      </c>
      <c r="E434" s="27">
        <v>7939886086</v>
      </c>
      <c r="F434" s="28">
        <v>1895</v>
      </c>
      <c r="G434" s="13"/>
      <c r="H434" s="13"/>
      <c r="I434" s="13"/>
      <c r="J434" s="13"/>
    </row>
    <row r="435" spans="1:10" x14ac:dyDescent="0.25">
      <c r="A435" t="s">
        <v>222</v>
      </c>
      <c r="B435" t="s">
        <v>227</v>
      </c>
      <c r="C435" t="s">
        <v>127</v>
      </c>
      <c r="D435" t="s">
        <v>131</v>
      </c>
      <c r="E435" s="27">
        <v>1558149964</v>
      </c>
      <c r="F435" s="28">
        <v>379</v>
      </c>
      <c r="G435" s="13"/>
      <c r="H435" s="13"/>
      <c r="I435" s="13"/>
      <c r="J435" s="13"/>
    </row>
    <row r="436" spans="1:10" x14ac:dyDescent="0.25">
      <c r="A436" t="s">
        <v>222</v>
      </c>
      <c r="B436" t="s">
        <v>228</v>
      </c>
      <c r="C436" t="s">
        <v>127</v>
      </c>
      <c r="D436" t="s">
        <v>128</v>
      </c>
      <c r="E436" s="27">
        <v>13635000</v>
      </c>
      <c r="F436" s="28">
        <v>20</v>
      </c>
      <c r="G436" s="13"/>
      <c r="H436" s="13"/>
      <c r="I436" s="13"/>
      <c r="J436" s="13"/>
    </row>
    <row r="437" spans="1:10" x14ac:dyDescent="0.25">
      <c r="A437" t="s">
        <v>222</v>
      </c>
      <c r="B437" t="s">
        <v>228</v>
      </c>
      <c r="C437" t="s">
        <v>127</v>
      </c>
      <c r="D437" t="s">
        <v>135</v>
      </c>
      <c r="E437" s="27">
        <v>610854816</v>
      </c>
      <c r="F437" s="28">
        <v>1023</v>
      </c>
      <c r="G437" s="13"/>
      <c r="H437" s="13"/>
      <c r="I437" s="13"/>
      <c r="J437" s="13"/>
    </row>
    <row r="438" spans="1:10" x14ac:dyDescent="0.25">
      <c r="A438" t="s">
        <v>222</v>
      </c>
      <c r="B438" t="s">
        <v>228</v>
      </c>
      <c r="C438" t="s">
        <v>127</v>
      </c>
      <c r="D438" t="s">
        <v>129</v>
      </c>
      <c r="E438" s="27">
        <v>16365000</v>
      </c>
      <c r="F438" s="28">
        <v>30</v>
      </c>
      <c r="G438" s="13"/>
      <c r="H438" s="13"/>
      <c r="I438" s="13"/>
      <c r="J438" s="13"/>
    </row>
    <row r="439" spans="1:10" x14ac:dyDescent="0.25">
      <c r="A439" t="s">
        <v>222</v>
      </c>
      <c r="B439" t="s">
        <v>228</v>
      </c>
      <c r="C439" t="s">
        <v>127</v>
      </c>
      <c r="D439" t="s">
        <v>133</v>
      </c>
      <c r="E439" s="27">
        <v>317392535</v>
      </c>
      <c r="F439" s="28">
        <v>25</v>
      </c>
      <c r="G439" s="13"/>
      <c r="H439" s="13"/>
      <c r="I439" s="13"/>
      <c r="J439" s="13"/>
    </row>
    <row r="440" spans="1:10" x14ac:dyDescent="0.25">
      <c r="A440" t="s">
        <v>222</v>
      </c>
      <c r="B440" t="s">
        <v>228</v>
      </c>
      <c r="C440" t="s">
        <v>127</v>
      </c>
      <c r="D440" t="s">
        <v>130</v>
      </c>
      <c r="E440" s="27">
        <v>7889706739</v>
      </c>
      <c r="F440" s="28">
        <v>1618</v>
      </c>
      <c r="G440" s="13"/>
      <c r="H440" s="13"/>
      <c r="I440" s="13"/>
      <c r="J440" s="13"/>
    </row>
    <row r="441" spans="1:10" x14ac:dyDescent="0.25">
      <c r="A441" t="s">
        <v>222</v>
      </c>
      <c r="B441" t="s">
        <v>229</v>
      </c>
      <c r="C441" t="s">
        <v>127</v>
      </c>
      <c r="D441" t="s">
        <v>128</v>
      </c>
      <c r="E441" s="27">
        <v>81810000</v>
      </c>
      <c r="F441" s="28">
        <v>99</v>
      </c>
      <c r="G441" s="13"/>
      <c r="H441" s="13"/>
      <c r="I441" s="13"/>
      <c r="J441" s="13"/>
    </row>
    <row r="442" spans="1:10" x14ac:dyDescent="0.25">
      <c r="A442" t="s">
        <v>222</v>
      </c>
      <c r="B442" t="s">
        <v>229</v>
      </c>
      <c r="C442" t="s">
        <v>127</v>
      </c>
      <c r="D442" t="s">
        <v>129</v>
      </c>
      <c r="E442" s="27">
        <v>98190000</v>
      </c>
      <c r="F442" s="28">
        <v>150</v>
      </c>
      <c r="G442" s="13"/>
      <c r="H442" s="13"/>
      <c r="I442" s="13"/>
      <c r="J442" s="13"/>
    </row>
    <row r="443" spans="1:10" x14ac:dyDescent="0.25">
      <c r="A443" t="s">
        <v>222</v>
      </c>
      <c r="B443" t="s">
        <v>229</v>
      </c>
      <c r="C443" t="s">
        <v>127</v>
      </c>
      <c r="D443" t="s">
        <v>133</v>
      </c>
      <c r="E443" s="27">
        <v>317392535</v>
      </c>
      <c r="F443" s="28">
        <v>8</v>
      </c>
      <c r="G443" s="13"/>
      <c r="H443" s="13"/>
      <c r="I443" s="13"/>
      <c r="J443" s="13"/>
    </row>
    <row r="444" spans="1:10" x14ac:dyDescent="0.25">
      <c r="A444" t="s">
        <v>222</v>
      </c>
      <c r="B444" t="s">
        <v>229</v>
      </c>
      <c r="C444" t="s">
        <v>127</v>
      </c>
      <c r="D444" t="s">
        <v>130</v>
      </c>
      <c r="E444" s="27">
        <v>3570295826</v>
      </c>
      <c r="F444" s="28">
        <v>872</v>
      </c>
      <c r="G444" s="13"/>
      <c r="H444" s="13"/>
      <c r="I444" s="13"/>
      <c r="J444" s="13"/>
    </row>
    <row r="445" spans="1:10" x14ac:dyDescent="0.25">
      <c r="A445" t="s">
        <v>222</v>
      </c>
      <c r="B445" t="s">
        <v>230</v>
      </c>
      <c r="C445" t="s">
        <v>127</v>
      </c>
      <c r="D445" t="s">
        <v>128</v>
      </c>
      <c r="E445" s="27">
        <v>27270000</v>
      </c>
      <c r="F445" s="28">
        <v>45</v>
      </c>
      <c r="G445" s="13"/>
      <c r="H445" s="13"/>
      <c r="I445" s="13"/>
      <c r="J445" s="13"/>
    </row>
    <row r="446" spans="1:10" x14ac:dyDescent="0.25">
      <c r="A446" t="s">
        <v>222</v>
      </c>
      <c r="B446" t="s">
        <v>230</v>
      </c>
      <c r="C446" t="s">
        <v>127</v>
      </c>
      <c r="D446" t="s">
        <v>135</v>
      </c>
      <c r="E446" s="27">
        <v>267137040</v>
      </c>
      <c r="F446" s="28">
        <v>261</v>
      </c>
      <c r="G446" s="13"/>
      <c r="H446" s="13"/>
      <c r="I446" s="13"/>
      <c r="J446" s="13"/>
    </row>
    <row r="447" spans="1:10" x14ac:dyDescent="0.25">
      <c r="A447" t="s">
        <v>222</v>
      </c>
      <c r="B447" t="s">
        <v>230</v>
      </c>
      <c r="C447" t="s">
        <v>127</v>
      </c>
      <c r="D447" t="s">
        <v>129</v>
      </c>
      <c r="E447" s="27">
        <v>32730000</v>
      </c>
      <c r="F447" s="28">
        <v>68</v>
      </c>
      <c r="G447" s="13"/>
      <c r="H447" s="13"/>
      <c r="I447" s="13"/>
      <c r="J447" s="13"/>
    </row>
    <row r="448" spans="1:10" x14ac:dyDescent="0.25">
      <c r="A448" t="s">
        <v>222</v>
      </c>
      <c r="B448" t="s">
        <v>230</v>
      </c>
      <c r="C448" t="s">
        <v>127</v>
      </c>
      <c r="D448" t="s">
        <v>133</v>
      </c>
      <c r="E448" s="27">
        <v>253913959</v>
      </c>
      <c r="F448" s="28">
        <v>62</v>
      </c>
      <c r="G448" s="13"/>
      <c r="H448" s="13"/>
      <c r="I448" s="13"/>
      <c r="J448" s="13"/>
    </row>
    <row r="449" spans="1:10" x14ac:dyDescent="0.25">
      <c r="A449" t="s">
        <v>222</v>
      </c>
      <c r="B449" t="s">
        <v>230</v>
      </c>
      <c r="C449" t="s">
        <v>127</v>
      </c>
      <c r="D449" t="s">
        <v>130</v>
      </c>
      <c r="E449" s="27">
        <v>4790860568</v>
      </c>
      <c r="F449" s="28">
        <v>1016</v>
      </c>
      <c r="G449" s="13"/>
      <c r="H449" s="13"/>
      <c r="I449" s="13"/>
      <c r="J449" s="13"/>
    </row>
    <row r="450" spans="1:10" x14ac:dyDescent="0.25">
      <c r="A450" t="s">
        <v>222</v>
      </c>
      <c r="B450" t="s">
        <v>230</v>
      </c>
      <c r="C450" t="s">
        <v>127</v>
      </c>
      <c r="D450" t="s">
        <v>131</v>
      </c>
      <c r="E450" s="27">
        <v>502271944</v>
      </c>
      <c r="F450" s="28">
        <v>34</v>
      </c>
      <c r="G450" s="13"/>
      <c r="H450" s="13"/>
      <c r="I450" s="13"/>
      <c r="J450" s="13"/>
    </row>
    <row r="451" spans="1:10" x14ac:dyDescent="0.25">
      <c r="A451" t="s">
        <v>222</v>
      </c>
      <c r="B451" t="s">
        <v>231</v>
      </c>
      <c r="C451" t="s">
        <v>127</v>
      </c>
      <c r="D451" t="s">
        <v>128</v>
      </c>
      <c r="E451" s="27">
        <v>40905000</v>
      </c>
      <c r="F451" s="28">
        <v>54</v>
      </c>
      <c r="G451" s="13"/>
      <c r="H451" s="13"/>
      <c r="I451" s="13"/>
      <c r="J451" s="13"/>
    </row>
    <row r="452" spans="1:10" x14ac:dyDescent="0.25">
      <c r="A452" t="s">
        <v>222</v>
      </c>
      <c r="B452" t="s">
        <v>231</v>
      </c>
      <c r="C452" t="s">
        <v>127</v>
      </c>
      <c r="D452" t="s">
        <v>135</v>
      </c>
      <c r="E452" s="27">
        <v>261709632</v>
      </c>
      <c r="F452" s="28">
        <v>151</v>
      </c>
      <c r="G452" s="13"/>
      <c r="H452" s="13"/>
      <c r="I452" s="13"/>
      <c r="J452" s="13"/>
    </row>
    <row r="453" spans="1:10" x14ac:dyDescent="0.25">
      <c r="A453" t="s">
        <v>222</v>
      </c>
      <c r="B453" t="s">
        <v>231</v>
      </c>
      <c r="C453" t="s">
        <v>127</v>
      </c>
      <c r="D453" t="s">
        <v>129</v>
      </c>
      <c r="E453" s="27">
        <v>49095000</v>
      </c>
      <c r="F453" s="28">
        <v>82</v>
      </c>
      <c r="G453" s="13"/>
      <c r="H453" s="13"/>
      <c r="I453" s="13"/>
      <c r="J453" s="13"/>
    </row>
    <row r="454" spans="1:10" x14ac:dyDescent="0.25">
      <c r="A454" t="s">
        <v>222</v>
      </c>
      <c r="B454" t="s">
        <v>231</v>
      </c>
      <c r="C454" t="s">
        <v>127</v>
      </c>
      <c r="D454" t="s">
        <v>133</v>
      </c>
      <c r="E454" s="27">
        <v>293339100</v>
      </c>
      <c r="F454" s="28">
        <v>26</v>
      </c>
      <c r="G454" s="13"/>
      <c r="H454" s="13"/>
      <c r="I454" s="13"/>
      <c r="J454" s="13"/>
    </row>
    <row r="455" spans="1:10" x14ac:dyDescent="0.25">
      <c r="A455" t="s">
        <v>222</v>
      </c>
      <c r="B455" t="s">
        <v>231</v>
      </c>
      <c r="C455" t="s">
        <v>127</v>
      </c>
      <c r="D455" t="s">
        <v>130</v>
      </c>
      <c r="E455" s="27">
        <v>2389593102</v>
      </c>
      <c r="F455" s="28">
        <v>520</v>
      </c>
      <c r="G455" s="13"/>
      <c r="H455" s="13"/>
      <c r="I455" s="13"/>
      <c r="J455" s="13"/>
    </row>
    <row r="456" spans="1:10" x14ac:dyDescent="0.25">
      <c r="A456" t="s">
        <v>222</v>
      </c>
      <c r="B456" t="s">
        <v>232</v>
      </c>
      <c r="C456" t="s">
        <v>127</v>
      </c>
      <c r="D456" t="s">
        <v>128</v>
      </c>
      <c r="E456" s="27">
        <v>13635000</v>
      </c>
      <c r="F456" s="28">
        <v>16</v>
      </c>
      <c r="G456" s="13"/>
      <c r="H456" s="13"/>
      <c r="I456" s="13"/>
      <c r="J456" s="13"/>
    </row>
    <row r="457" spans="1:10" x14ac:dyDescent="0.25">
      <c r="A457" t="s">
        <v>222</v>
      </c>
      <c r="B457" t="s">
        <v>232</v>
      </c>
      <c r="C457" t="s">
        <v>127</v>
      </c>
      <c r="D457" t="s">
        <v>135</v>
      </c>
      <c r="E457" s="27">
        <v>637207506</v>
      </c>
      <c r="F457" s="28">
        <v>1046</v>
      </c>
      <c r="G457" s="13"/>
      <c r="H457" s="13"/>
      <c r="I457" s="13"/>
      <c r="J457" s="13"/>
    </row>
    <row r="458" spans="1:10" x14ac:dyDescent="0.25">
      <c r="A458" t="s">
        <v>222</v>
      </c>
      <c r="B458" t="s">
        <v>232</v>
      </c>
      <c r="C458" t="s">
        <v>127</v>
      </c>
      <c r="D458" t="s">
        <v>129</v>
      </c>
      <c r="E458" s="27">
        <v>16365000</v>
      </c>
      <c r="F458" s="28">
        <v>24</v>
      </c>
      <c r="G458" s="13"/>
      <c r="H458" s="13"/>
      <c r="I458" s="13"/>
      <c r="J458" s="13"/>
    </row>
    <row r="459" spans="1:10" x14ac:dyDescent="0.25">
      <c r="A459" t="s">
        <v>222</v>
      </c>
      <c r="B459" t="s">
        <v>232</v>
      </c>
      <c r="C459" t="s">
        <v>127</v>
      </c>
      <c r="D459" t="s">
        <v>133</v>
      </c>
      <c r="E459" s="27">
        <v>601294200</v>
      </c>
      <c r="F459" s="28">
        <v>120</v>
      </c>
      <c r="G459" s="13"/>
      <c r="H459" s="13"/>
      <c r="I459" s="13"/>
      <c r="J459" s="13"/>
    </row>
    <row r="460" spans="1:10" x14ac:dyDescent="0.25">
      <c r="A460" t="s">
        <v>222</v>
      </c>
      <c r="B460" t="s">
        <v>232</v>
      </c>
      <c r="C460" t="s">
        <v>127</v>
      </c>
      <c r="D460" t="s">
        <v>130</v>
      </c>
      <c r="E460" s="27">
        <v>9486467157</v>
      </c>
      <c r="F460" s="28">
        <v>4024</v>
      </c>
      <c r="G460" s="13"/>
      <c r="H460" s="13"/>
      <c r="I460" s="13"/>
      <c r="J460" s="13"/>
    </row>
    <row r="461" spans="1:10" x14ac:dyDescent="0.25">
      <c r="A461" t="s">
        <v>222</v>
      </c>
      <c r="B461" t="s">
        <v>232</v>
      </c>
      <c r="C461" t="s">
        <v>127</v>
      </c>
      <c r="D461" t="s">
        <v>131</v>
      </c>
      <c r="E461" s="27">
        <v>251262597</v>
      </c>
      <c r="F461" s="28">
        <v>20</v>
      </c>
      <c r="G461" s="13"/>
      <c r="H461" s="13"/>
      <c r="I461" s="13"/>
      <c r="J461" s="13"/>
    </row>
    <row r="462" spans="1:10" x14ac:dyDescent="0.25">
      <c r="A462" t="s">
        <v>222</v>
      </c>
      <c r="B462" t="s">
        <v>233</v>
      </c>
      <c r="C462" t="s">
        <v>127</v>
      </c>
      <c r="D462" t="s">
        <v>128</v>
      </c>
      <c r="E462" s="27">
        <v>13635000</v>
      </c>
      <c r="F462" s="28">
        <v>13</v>
      </c>
      <c r="G462" s="13"/>
      <c r="H462" s="13"/>
      <c r="I462" s="13"/>
      <c r="J462" s="13"/>
    </row>
    <row r="463" spans="1:10" x14ac:dyDescent="0.25">
      <c r="A463" t="s">
        <v>222</v>
      </c>
      <c r="B463" t="s">
        <v>233</v>
      </c>
      <c r="C463" t="s">
        <v>127</v>
      </c>
      <c r="D463" t="s">
        <v>135</v>
      </c>
      <c r="E463" s="27">
        <v>261709632</v>
      </c>
      <c r="F463" s="28">
        <v>189</v>
      </c>
      <c r="G463" s="13"/>
      <c r="H463" s="13"/>
      <c r="I463" s="13"/>
      <c r="J463" s="13"/>
    </row>
    <row r="464" spans="1:10" x14ac:dyDescent="0.25">
      <c r="A464" t="s">
        <v>222</v>
      </c>
      <c r="B464" t="s">
        <v>233</v>
      </c>
      <c r="C464" t="s">
        <v>127</v>
      </c>
      <c r="D464" t="s">
        <v>129</v>
      </c>
      <c r="E464" s="27">
        <v>16365000</v>
      </c>
      <c r="F464" s="28">
        <v>20</v>
      </c>
      <c r="G464" s="13"/>
      <c r="H464" s="13"/>
      <c r="I464" s="13"/>
      <c r="J464" s="13"/>
    </row>
    <row r="465" spans="1:10" x14ac:dyDescent="0.25">
      <c r="A465" t="s">
        <v>222</v>
      </c>
      <c r="B465" t="s">
        <v>233</v>
      </c>
      <c r="C465" t="s">
        <v>127</v>
      </c>
      <c r="D465" t="s">
        <v>133</v>
      </c>
      <c r="E465" s="27">
        <v>63478490</v>
      </c>
      <c r="F465" s="28">
        <v>4</v>
      </c>
      <c r="G465" s="13"/>
      <c r="H465" s="13"/>
      <c r="I465" s="13"/>
      <c r="J465" s="13"/>
    </row>
    <row r="466" spans="1:10" x14ac:dyDescent="0.25">
      <c r="A466" t="s">
        <v>222</v>
      </c>
      <c r="B466" t="s">
        <v>233</v>
      </c>
      <c r="C466" t="s">
        <v>127</v>
      </c>
      <c r="D466" t="s">
        <v>130</v>
      </c>
      <c r="E466" s="27">
        <v>1559905727</v>
      </c>
      <c r="F466" s="28">
        <v>325</v>
      </c>
      <c r="G466" s="13"/>
      <c r="H466" s="13"/>
      <c r="I466" s="13"/>
      <c r="J466" s="13"/>
    </row>
    <row r="467" spans="1:10" x14ac:dyDescent="0.25">
      <c r="A467" t="s">
        <v>222</v>
      </c>
      <c r="B467" t="s">
        <v>234</v>
      </c>
      <c r="C467" t="s">
        <v>127</v>
      </c>
      <c r="D467" t="s">
        <v>128</v>
      </c>
      <c r="E467" s="27">
        <v>13635000</v>
      </c>
      <c r="F467" s="28">
        <v>28</v>
      </c>
      <c r="G467" s="13"/>
      <c r="H467" s="13"/>
      <c r="I467" s="13"/>
      <c r="J467" s="13"/>
    </row>
    <row r="468" spans="1:10" x14ac:dyDescent="0.25">
      <c r="A468" t="s">
        <v>222</v>
      </c>
      <c r="B468" t="s">
        <v>234</v>
      </c>
      <c r="C468" t="s">
        <v>127</v>
      </c>
      <c r="D468" t="s">
        <v>129</v>
      </c>
      <c r="E468" s="27">
        <v>16365000</v>
      </c>
      <c r="F468" s="28">
        <v>43</v>
      </c>
      <c r="G468" s="13"/>
      <c r="H468" s="13"/>
      <c r="I468" s="13"/>
      <c r="J468" s="13"/>
    </row>
    <row r="469" spans="1:10" x14ac:dyDescent="0.25">
      <c r="A469" t="s">
        <v>222</v>
      </c>
      <c r="B469" t="s">
        <v>234</v>
      </c>
      <c r="C469" t="s">
        <v>127</v>
      </c>
      <c r="D469" t="s">
        <v>133</v>
      </c>
      <c r="E469" s="27">
        <v>488898500</v>
      </c>
      <c r="F469" s="28">
        <v>99</v>
      </c>
      <c r="G469" s="13"/>
      <c r="H469" s="13"/>
      <c r="I469" s="13"/>
      <c r="J469" s="13"/>
    </row>
    <row r="470" spans="1:10" x14ac:dyDescent="0.25">
      <c r="A470" t="s">
        <v>222</v>
      </c>
      <c r="B470" t="s">
        <v>234</v>
      </c>
      <c r="C470" t="s">
        <v>127</v>
      </c>
      <c r="D470" t="s">
        <v>130</v>
      </c>
      <c r="E470" s="27">
        <v>6504043753</v>
      </c>
      <c r="F470" s="28">
        <v>1752</v>
      </c>
      <c r="G470" s="13"/>
      <c r="H470" s="13"/>
      <c r="I470" s="13"/>
      <c r="J470" s="13"/>
    </row>
    <row r="471" spans="1:10" x14ac:dyDescent="0.25">
      <c r="A471" t="s">
        <v>222</v>
      </c>
      <c r="B471" t="s">
        <v>234</v>
      </c>
      <c r="C471" t="s">
        <v>127</v>
      </c>
      <c r="D471" t="s">
        <v>131</v>
      </c>
      <c r="E471" s="27">
        <v>14246946</v>
      </c>
      <c r="F471" s="28">
        <v>6</v>
      </c>
      <c r="G471" s="13"/>
      <c r="H471" s="13"/>
      <c r="I471" s="13"/>
      <c r="J471" s="13"/>
    </row>
    <row r="472" spans="1:10" x14ac:dyDescent="0.25">
      <c r="A472" t="s">
        <v>235</v>
      </c>
      <c r="B472" t="s">
        <v>236</v>
      </c>
      <c r="C472" t="s">
        <v>127</v>
      </c>
      <c r="D472" t="s">
        <v>128</v>
      </c>
      <c r="E472" s="27">
        <v>27270000</v>
      </c>
      <c r="F472" s="28">
        <v>33</v>
      </c>
      <c r="G472" s="13"/>
      <c r="H472" s="13"/>
      <c r="I472" s="13"/>
      <c r="J472" s="13"/>
    </row>
    <row r="473" spans="1:10" x14ac:dyDescent="0.25">
      <c r="A473" t="s">
        <v>235</v>
      </c>
      <c r="B473" t="s">
        <v>236</v>
      </c>
      <c r="C473" t="s">
        <v>127</v>
      </c>
      <c r="D473" t="s">
        <v>135</v>
      </c>
      <c r="E473" s="27">
        <v>193148579</v>
      </c>
      <c r="F473" s="28">
        <v>731</v>
      </c>
      <c r="G473" s="13"/>
      <c r="H473" s="13"/>
      <c r="I473" s="13"/>
      <c r="J473" s="13"/>
    </row>
    <row r="474" spans="1:10" x14ac:dyDescent="0.25">
      <c r="A474" t="s">
        <v>235</v>
      </c>
      <c r="B474" t="s">
        <v>236</v>
      </c>
      <c r="C474" t="s">
        <v>127</v>
      </c>
      <c r="D474" t="s">
        <v>129</v>
      </c>
      <c r="E474" s="27">
        <v>32730000</v>
      </c>
      <c r="F474" s="28">
        <v>50</v>
      </c>
      <c r="G474" s="13"/>
      <c r="H474" s="13"/>
      <c r="I474" s="13"/>
      <c r="J474" s="13"/>
    </row>
    <row r="475" spans="1:10" x14ac:dyDescent="0.25">
      <c r="A475" t="s">
        <v>235</v>
      </c>
      <c r="B475" t="s">
        <v>236</v>
      </c>
      <c r="C475" t="s">
        <v>127</v>
      </c>
      <c r="D475" t="s">
        <v>133</v>
      </c>
      <c r="E475" s="27">
        <v>297549379</v>
      </c>
      <c r="F475" s="28">
        <v>87</v>
      </c>
      <c r="G475" s="13"/>
      <c r="H475" s="13"/>
      <c r="I475" s="13"/>
      <c r="J475" s="13"/>
    </row>
    <row r="476" spans="1:10" x14ac:dyDescent="0.25">
      <c r="A476" t="s">
        <v>235</v>
      </c>
      <c r="B476" t="s">
        <v>236</v>
      </c>
      <c r="C476" t="s">
        <v>127</v>
      </c>
      <c r="D476" t="s">
        <v>130</v>
      </c>
      <c r="E476" s="27">
        <v>14580258145</v>
      </c>
      <c r="F476" s="28">
        <v>3557</v>
      </c>
      <c r="G476" s="13"/>
      <c r="H476" s="13"/>
      <c r="I476" s="13"/>
      <c r="J476" s="13"/>
    </row>
    <row r="477" spans="1:10" x14ac:dyDescent="0.25">
      <c r="A477" t="s">
        <v>235</v>
      </c>
      <c r="B477" t="s">
        <v>236</v>
      </c>
      <c r="C477" t="s">
        <v>127</v>
      </c>
      <c r="D477" t="s">
        <v>131</v>
      </c>
      <c r="E477" s="27">
        <v>3499679669</v>
      </c>
      <c r="F477" s="28">
        <v>562</v>
      </c>
      <c r="G477" s="13"/>
      <c r="H477" s="13"/>
      <c r="I477" s="13"/>
      <c r="J477" s="13"/>
    </row>
    <row r="478" spans="1:10" x14ac:dyDescent="0.25">
      <c r="A478" t="s">
        <v>235</v>
      </c>
      <c r="B478" t="s">
        <v>237</v>
      </c>
      <c r="C478" t="s">
        <v>127</v>
      </c>
      <c r="D478" t="s">
        <v>135</v>
      </c>
      <c r="E478" s="27">
        <v>124726926</v>
      </c>
      <c r="F478" s="28">
        <v>460</v>
      </c>
      <c r="G478" s="13"/>
      <c r="H478" s="13"/>
      <c r="I478" s="13"/>
      <c r="J478" s="13"/>
    </row>
    <row r="479" spans="1:10" x14ac:dyDescent="0.25">
      <c r="A479" t="s">
        <v>235</v>
      </c>
      <c r="B479" t="s">
        <v>237</v>
      </c>
      <c r="C479" t="s">
        <v>127</v>
      </c>
      <c r="D479" t="s">
        <v>133</v>
      </c>
      <c r="E479" s="27">
        <v>111934350</v>
      </c>
      <c r="F479" s="28">
        <v>35</v>
      </c>
      <c r="G479" s="13"/>
      <c r="H479" s="13"/>
      <c r="I479" s="13"/>
      <c r="J479" s="13"/>
    </row>
    <row r="480" spans="1:10" x14ac:dyDescent="0.25">
      <c r="A480" t="s">
        <v>235</v>
      </c>
      <c r="B480" t="s">
        <v>237</v>
      </c>
      <c r="C480" t="s">
        <v>127</v>
      </c>
      <c r="D480" t="s">
        <v>130</v>
      </c>
      <c r="E480" s="27">
        <v>8254682829</v>
      </c>
      <c r="F480" s="28">
        <v>1994</v>
      </c>
      <c r="G480" s="13"/>
      <c r="H480" s="13"/>
      <c r="I480" s="13"/>
      <c r="J480" s="13"/>
    </row>
    <row r="481" spans="1:10" x14ac:dyDescent="0.25">
      <c r="A481" t="s">
        <v>235</v>
      </c>
      <c r="B481" t="s">
        <v>237</v>
      </c>
      <c r="C481" t="s">
        <v>127</v>
      </c>
      <c r="D481" t="s">
        <v>131</v>
      </c>
      <c r="E481" s="27">
        <v>376574650</v>
      </c>
      <c r="F481" s="28">
        <v>110</v>
      </c>
      <c r="G481" s="13"/>
      <c r="H481" s="13"/>
      <c r="I481" s="13"/>
      <c r="J481" s="13"/>
    </row>
    <row r="482" spans="1:10" x14ac:dyDescent="0.25">
      <c r="A482" t="s">
        <v>235</v>
      </c>
      <c r="B482" t="s">
        <v>238</v>
      </c>
      <c r="C482" t="s">
        <v>127</v>
      </c>
      <c r="D482" t="s">
        <v>128</v>
      </c>
      <c r="E482" s="27">
        <v>13635000</v>
      </c>
      <c r="F482" s="28">
        <v>15</v>
      </c>
      <c r="G482" s="13"/>
      <c r="H482" s="13"/>
      <c r="I482" s="13"/>
      <c r="J482" s="13"/>
    </row>
    <row r="483" spans="1:10" x14ac:dyDescent="0.25">
      <c r="A483" t="s">
        <v>235</v>
      </c>
      <c r="B483" t="s">
        <v>238</v>
      </c>
      <c r="C483" t="s">
        <v>127</v>
      </c>
      <c r="D483" t="s">
        <v>135</v>
      </c>
      <c r="E483" s="27">
        <v>102400000</v>
      </c>
      <c r="F483" s="28">
        <v>146</v>
      </c>
      <c r="G483" s="13"/>
      <c r="H483" s="13"/>
      <c r="I483" s="13"/>
      <c r="J483" s="13"/>
    </row>
    <row r="484" spans="1:10" x14ac:dyDescent="0.25">
      <c r="A484" t="s">
        <v>235</v>
      </c>
      <c r="B484" t="s">
        <v>238</v>
      </c>
      <c r="C484" t="s">
        <v>127</v>
      </c>
      <c r="D484" t="s">
        <v>129</v>
      </c>
      <c r="E484" s="27">
        <v>16365000</v>
      </c>
      <c r="F484" s="28">
        <v>23</v>
      </c>
      <c r="G484" s="13"/>
      <c r="H484" s="13"/>
      <c r="I484" s="13"/>
      <c r="J484" s="13"/>
    </row>
    <row r="485" spans="1:10" x14ac:dyDescent="0.25">
      <c r="A485" t="s">
        <v>235</v>
      </c>
      <c r="B485" t="s">
        <v>238</v>
      </c>
      <c r="C485" t="s">
        <v>127</v>
      </c>
      <c r="D485" t="s">
        <v>133</v>
      </c>
      <c r="E485" s="27">
        <v>74622899</v>
      </c>
      <c r="F485" s="28">
        <v>25</v>
      </c>
      <c r="G485" s="13"/>
      <c r="H485" s="13"/>
      <c r="I485" s="13"/>
      <c r="J485" s="13"/>
    </row>
    <row r="486" spans="1:10" x14ac:dyDescent="0.25">
      <c r="A486" t="s">
        <v>235</v>
      </c>
      <c r="B486" t="s">
        <v>238</v>
      </c>
      <c r="C486" t="s">
        <v>127</v>
      </c>
      <c r="D486" t="s">
        <v>130</v>
      </c>
      <c r="E486" s="27">
        <v>2769744654</v>
      </c>
      <c r="F486" s="28">
        <v>691</v>
      </c>
      <c r="G486" s="13"/>
      <c r="H486" s="13"/>
      <c r="I486" s="13"/>
      <c r="J486" s="13"/>
    </row>
    <row r="487" spans="1:10" x14ac:dyDescent="0.25">
      <c r="A487" t="s">
        <v>235</v>
      </c>
      <c r="B487" t="s">
        <v>239</v>
      </c>
      <c r="C487" t="s">
        <v>127</v>
      </c>
      <c r="D487" t="s">
        <v>128</v>
      </c>
      <c r="E487" s="27">
        <v>98025353</v>
      </c>
      <c r="F487" s="28">
        <v>141</v>
      </c>
      <c r="G487" s="13"/>
      <c r="H487" s="13"/>
      <c r="I487" s="13"/>
      <c r="J487" s="13"/>
    </row>
    <row r="488" spans="1:10" x14ac:dyDescent="0.25">
      <c r="A488" t="s">
        <v>235</v>
      </c>
      <c r="B488" t="s">
        <v>239</v>
      </c>
      <c r="C488" t="s">
        <v>127</v>
      </c>
      <c r="D488" t="s">
        <v>135</v>
      </c>
      <c r="E488" s="27">
        <v>2042920778</v>
      </c>
      <c r="F488" s="28">
        <v>3259</v>
      </c>
      <c r="G488" s="13"/>
      <c r="H488" s="13"/>
      <c r="I488" s="13"/>
      <c r="J488" s="13"/>
    </row>
    <row r="489" spans="1:10" x14ac:dyDescent="0.25">
      <c r="A489" t="s">
        <v>235</v>
      </c>
      <c r="B489" t="s">
        <v>239</v>
      </c>
      <c r="C489" t="s">
        <v>127</v>
      </c>
      <c r="D489" t="s">
        <v>129</v>
      </c>
      <c r="E489" s="27">
        <v>118024776</v>
      </c>
      <c r="F489" s="28">
        <v>212</v>
      </c>
      <c r="G489" s="13"/>
      <c r="H489" s="13"/>
      <c r="I489" s="13"/>
      <c r="J489" s="13"/>
    </row>
    <row r="490" spans="1:10" x14ac:dyDescent="0.25">
      <c r="A490" t="s">
        <v>235</v>
      </c>
      <c r="B490" t="s">
        <v>239</v>
      </c>
      <c r="C490" t="s">
        <v>127</v>
      </c>
      <c r="D490" t="s">
        <v>133</v>
      </c>
      <c r="E490" s="27">
        <v>470181282</v>
      </c>
      <c r="F490" s="28">
        <v>127</v>
      </c>
      <c r="G490" s="13"/>
      <c r="H490" s="13"/>
      <c r="I490" s="13"/>
      <c r="J490" s="13"/>
    </row>
    <row r="491" spans="1:10" x14ac:dyDescent="0.25">
      <c r="A491" t="s">
        <v>235</v>
      </c>
      <c r="B491" t="s">
        <v>239</v>
      </c>
      <c r="C491" t="s">
        <v>127</v>
      </c>
      <c r="D491" t="s">
        <v>130</v>
      </c>
      <c r="E491" s="27">
        <v>26121269155</v>
      </c>
      <c r="F491" s="28">
        <v>7062</v>
      </c>
      <c r="G491" s="13"/>
      <c r="H491" s="13"/>
      <c r="I491" s="13"/>
      <c r="J491" s="13"/>
    </row>
    <row r="492" spans="1:10" x14ac:dyDescent="0.25">
      <c r="A492" t="s">
        <v>235</v>
      </c>
      <c r="B492" t="s">
        <v>239</v>
      </c>
      <c r="C492" t="s">
        <v>127</v>
      </c>
      <c r="D492" t="s">
        <v>131</v>
      </c>
      <c r="E492" s="27">
        <v>853395190</v>
      </c>
      <c r="F492" s="28">
        <v>140</v>
      </c>
      <c r="G492" s="13"/>
      <c r="H492" s="13"/>
      <c r="I492" s="13"/>
      <c r="J492" s="13"/>
    </row>
    <row r="493" spans="1:10" x14ac:dyDescent="0.25">
      <c r="A493" t="s">
        <v>235</v>
      </c>
      <c r="B493" t="s">
        <v>240</v>
      </c>
      <c r="C493" t="s">
        <v>127</v>
      </c>
      <c r="D493" t="s">
        <v>128</v>
      </c>
      <c r="E493" s="27">
        <v>13635000</v>
      </c>
      <c r="F493" s="28">
        <v>18</v>
      </c>
      <c r="G493" s="13"/>
      <c r="H493" s="13"/>
      <c r="I493" s="13"/>
      <c r="J493" s="13"/>
    </row>
    <row r="494" spans="1:10" x14ac:dyDescent="0.25">
      <c r="A494" t="s">
        <v>235</v>
      </c>
      <c r="B494" t="s">
        <v>240</v>
      </c>
      <c r="C494" t="s">
        <v>127</v>
      </c>
      <c r="D494" t="s">
        <v>129</v>
      </c>
      <c r="E494" s="27">
        <v>16365000</v>
      </c>
      <c r="F494" s="28">
        <v>26</v>
      </c>
      <c r="G494" s="13"/>
      <c r="H494" s="13"/>
      <c r="I494" s="13"/>
      <c r="J494" s="13"/>
    </row>
    <row r="495" spans="1:10" x14ac:dyDescent="0.25">
      <c r="A495" t="s">
        <v>235</v>
      </c>
      <c r="B495" t="s">
        <v>240</v>
      </c>
      <c r="C495" t="s">
        <v>127</v>
      </c>
      <c r="D495" t="s">
        <v>133</v>
      </c>
      <c r="E495" s="27">
        <v>112116433</v>
      </c>
      <c r="F495" s="28">
        <v>34</v>
      </c>
      <c r="G495" s="13"/>
      <c r="H495" s="13"/>
      <c r="I495" s="13"/>
      <c r="J495" s="13"/>
    </row>
    <row r="496" spans="1:10" x14ac:dyDescent="0.25">
      <c r="A496" t="s">
        <v>235</v>
      </c>
      <c r="B496" t="s">
        <v>240</v>
      </c>
      <c r="C496" t="s">
        <v>127</v>
      </c>
      <c r="D496" t="s">
        <v>130</v>
      </c>
      <c r="E496" s="27">
        <v>7796895045</v>
      </c>
      <c r="F496" s="28">
        <v>2112</v>
      </c>
      <c r="G496" s="13"/>
      <c r="H496" s="13"/>
      <c r="I496" s="13"/>
      <c r="J496" s="13"/>
    </row>
    <row r="497" spans="1:10" x14ac:dyDescent="0.25">
      <c r="A497" t="s">
        <v>241</v>
      </c>
      <c r="B497" t="s">
        <v>242</v>
      </c>
      <c r="C497" t="s">
        <v>127</v>
      </c>
      <c r="D497" t="s">
        <v>128</v>
      </c>
      <c r="E497" s="27">
        <v>13635000</v>
      </c>
      <c r="F497" s="28">
        <v>17</v>
      </c>
      <c r="G497" s="13"/>
      <c r="H497" s="13"/>
      <c r="I497" s="13"/>
      <c r="J497" s="13"/>
    </row>
    <row r="498" spans="1:10" x14ac:dyDescent="0.25">
      <c r="A498" t="s">
        <v>241</v>
      </c>
      <c r="B498" t="s">
        <v>242</v>
      </c>
      <c r="C498" t="s">
        <v>127</v>
      </c>
      <c r="D498" t="s">
        <v>135</v>
      </c>
      <c r="E498" s="27">
        <v>152377544</v>
      </c>
      <c r="F498" s="28">
        <v>393</v>
      </c>
      <c r="G498" s="13"/>
      <c r="H498" s="13"/>
      <c r="I498" s="13"/>
      <c r="J498" s="13"/>
    </row>
    <row r="499" spans="1:10" x14ac:dyDescent="0.25">
      <c r="A499" t="s">
        <v>241</v>
      </c>
      <c r="B499" t="s">
        <v>242</v>
      </c>
      <c r="C499" t="s">
        <v>127</v>
      </c>
      <c r="D499" t="s">
        <v>129</v>
      </c>
      <c r="E499" s="27">
        <v>16365000</v>
      </c>
      <c r="F499" s="28">
        <v>26</v>
      </c>
      <c r="G499" s="13"/>
      <c r="H499" s="13"/>
      <c r="I499" s="13"/>
      <c r="J499" s="13"/>
    </row>
    <row r="500" spans="1:10" x14ac:dyDescent="0.25">
      <c r="A500" t="s">
        <v>241</v>
      </c>
      <c r="B500" t="s">
        <v>242</v>
      </c>
      <c r="C500" t="s">
        <v>127</v>
      </c>
      <c r="D500" t="s">
        <v>130</v>
      </c>
      <c r="E500" s="27">
        <v>2092943387</v>
      </c>
      <c r="F500" s="28">
        <v>538</v>
      </c>
      <c r="G500" s="13"/>
      <c r="H500" s="13"/>
      <c r="I500" s="13"/>
      <c r="J500" s="13"/>
    </row>
    <row r="501" spans="1:10" x14ac:dyDescent="0.25">
      <c r="A501" t="s">
        <v>241</v>
      </c>
      <c r="B501" t="s">
        <v>243</v>
      </c>
      <c r="C501" t="s">
        <v>127</v>
      </c>
      <c r="D501" t="s">
        <v>128</v>
      </c>
      <c r="E501" s="27">
        <v>45450000</v>
      </c>
      <c r="F501" s="28">
        <v>52</v>
      </c>
      <c r="G501" s="13"/>
      <c r="H501" s="13"/>
      <c r="I501" s="13"/>
      <c r="J501" s="13"/>
    </row>
    <row r="502" spans="1:10" x14ac:dyDescent="0.25">
      <c r="A502" t="s">
        <v>241</v>
      </c>
      <c r="B502" t="s">
        <v>243</v>
      </c>
      <c r="C502" t="s">
        <v>127</v>
      </c>
      <c r="D502" t="s">
        <v>135</v>
      </c>
      <c r="E502" s="27">
        <v>51562782</v>
      </c>
      <c r="F502" s="28">
        <v>248</v>
      </c>
      <c r="G502" s="13"/>
      <c r="H502" s="13"/>
      <c r="I502" s="13"/>
      <c r="J502" s="13"/>
    </row>
    <row r="503" spans="1:10" x14ac:dyDescent="0.25">
      <c r="A503" t="s">
        <v>241</v>
      </c>
      <c r="B503" t="s">
        <v>243</v>
      </c>
      <c r="C503" t="s">
        <v>127</v>
      </c>
      <c r="D503" t="s">
        <v>129</v>
      </c>
      <c r="E503" s="27">
        <v>54550000</v>
      </c>
      <c r="F503" s="28">
        <v>78</v>
      </c>
      <c r="G503" s="13"/>
      <c r="H503" s="13"/>
      <c r="I503" s="13"/>
      <c r="J503" s="13"/>
    </row>
    <row r="504" spans="1:10" x14ac:dyDescent="0.25">
      <c r="A504" t="s">
        <v>241</v>
      </c>
      <c r="B504" t="s">
        <v>243</v>
      </c>
      <c r="C504" t="s">
        <v>127</v>
      </c>
      <c r="D504" t="s">
        <v>130</v>
      </c>
      <c r="E504" s="27">
        <v>2804665621</v>
      </c>
      <c r="F504" s="28">
        <v>643</v>
      </c>
      <c r="G504" s="13"/>
      <c r="H504" s="13"/>
      <c r="I504" s="13"/>
      <c r="J504" s="13"/>
    </row>
    <row r="505" spans="1:10" x14ac:dyDescent="0.25">
      <c r="A505" t="s">
        <v>241</v>
      </c>
      <c r="B505" t="s">
        <v>244</v>
      </c>
      <c r="C505" t="s">
        <v>127</v>
      </c>
      <c r="D505" t="s">
        <v>130</v>
      </c>
      <c r="E505" s="27">
        <v>802605550</v>
      </c>
      <c r="F505" s="28">
        <v>174</v>
      </c>
      <c r="G505" s="13"/>
      <c r="H505" s="13"/>
      <c r="I505" s="13"/>
      <c r="J505" s="13"/>
    </row>
    <row r="506" spans="1:10" x14ac:dyDescent="0.25">
      <c r="A506" t="s">
        <v>241</v>
      </c>
      <c r="B506" t="s">
        <v>244</v>
      </c>
      <c r="C506" t="s">
        <v>127</v>
      </c>
      <c r="D506" t="s">
        <v>131</v>
      </c>
      <c r="E506" s="27">
        <v>45258941</v>
      </c>
      <c r="F506" s="28">
        <v>2</v>
      </c>
      <c r="G506" s="13"/>
      <c r="H506" s="13"/>
      <c r="I506" s="13"/>
      <c r="J506" s="13"/>
    </row>
    <row r="507" spans="1:10" x14ac:dyDescent="0.25">
      <c r="A507" t="s">
        <v>241</v>
      </c>
      <c r="B507" t="s">
        <v>245</v>
      </c>
      <c r="C507" t="s">
        <v>127</v>
      </c>
      <c r="D507" t="s">
        <v>128</v>
      </c>
      <c r="E507" s="27">
        <v>268155000</v>
      </c>
      <c r="F507" s="28">
        <v>306</v>
      </c>
      <c r="G507" s="13"/>
      <c r="H507" s="13"/>
      <c r="I507" s="13"/>
      <c r="J507" s="13"/>
    </row>
    <row r="508" spans="1:10" x14ac:dyDescent="0.25">
      <c r="A508" t="s">
        <v>241</v>
      </c>
      <c r="B508" t="s">
        <v>245</v>
      </c>
      <c r="C508" t="s">
        <v>127</v>
      </c>
      <c r="D508" t="s">
        <v>135</v>
      </c>
      <c r="E508" s="27">
        <v>1232594918</v>
      </c>
      <c r="F508" s="28">
        <v>2470</v>
      </c>
      <c r="G508" s="13"/>
      <c r="H508" s="13"/>
      <c r="I508" s="13"/>
      <c r="J508" s="13"/>
    </row>
    <row r="509" spans="1:10" x14ac:dyDescent="0.25">
      <c r="A509" t="s">
        <v>241</v>
      </c>
      <c r="B509" t="s">
        <v>245</v>
      </c>
      <c r="C509" t="s">
        <v>127</v>
      </c>
      <c r="D509" t="s">
        <v>129</v>
      </c>
      <c r="E509" s="27">
        <v>321845000</v>
      </c>
      <c r="F509" s="28">
        <v>458</v>
      </c>
      <c r="G509" s="13"/>
      <c r="H509" s="13"/>
      <c r="I509" s="13"/>
      <c r="J509" s="13"/>
    </row>
    <row r="510" spans="1:10" x14ac:dyDescent="0.25">
      <c r="A510" t="s">
        <v>241</v>
      </c>
      <c r="B510" t="s">
        <v>245</v>
      </c>
      <c r="C510" t="s">
        <v>127</v>
      </c>
      <c r="D510" t="s">
        <v>130</v>
      </c>
      <c r="E510" s="27">
        <v>14687840734</v>
      </c>
      <c r="F510" s="28">
        <v>3552</v>
      </c>
      <c r="G510" s="13"/>
      <c r="H510" s="13"/>
      <c r="I510" s="13"/>
      <c r="J510" s="13"/>
    </row>
    <row r="511" spans="1:10" x14ac:dyDescent="0.25">
      <c r="A511" t="s">
        <v>241</v>
      </c>
      <c r="B511" t="s">
        <v>245</v>
      </c>
      <c r="C511" t="s">
        <v>127</v>
      </c>
      <c r="D511" t="s">
        <v>131</v>
      </c>
      <c r="E511" s="27">
        <v>1734103793</v>
      </c>
      <c r="F511" s="28">
        <v>228</v>
      </c>
      <c r="G511" s="13"/>
      <c r="H511" s="13"/>
      <c r="I511" s="13"/>
      <c r="J511" s="13"/>
    </row>
    <row r="512" spans="1:10" x14ac:dyDescent="0.25">
      <c r="A512" t="s">
        <v>246</v>
      </c>
      <c r="B512" t="s">
        <v>247</v>
      </c>
      <c r="C512" t="s">
        <v>127</v>
      </c>
      <c r="D512" t="s">
        <v>130</v>
      </c>
      <c r="E512" s="27">
        <v>3830732274</v>
      </c>
      <c r="F512" s="28">
        <v>971</v>
      </c>
      <c r="G512" s="13"/>
      <c r="H512" s="13"/>
      <c r="I512" s="13"/>
      <c r="J512" s="13"/>
    </row>
    <row r="513" spans="1:10" x14ac:dyDescent="0.25">
      <c r="A513" t="s">
        <v>248</v>
      </c>
      <c r="B513" t="s">
        <v>249</v>
      </c>
      <c r="C513" t="s">
        <v>127</v>
      </c>
      <c r="D513" t="s">
        <v>128</v>
      </c>
      <c r="E513" s="27">
        <v>204525000</v>
      </c>
      <c r="F513" s="28">
        <v>320</v>
      </c>
      <c r="G513" s="13"/>
      <c r="H513" s="13"/>
      <c r="I513" s="13"/>
      <c r="J513" s="13"/>
    </row>
    <row r="514" spans="1:10" x14ac:dyDescent="0.25">
      <c r="A514" t="s">
        <v>248</v>
      </c>
      <c r="B514" t="s">
        <v>249</v>
      </c>
      <c r="C514" t="s">
        <v>127</v>
      </c>
      <c r="D514" t="s">
        <v>135</v>
      </c>
      <c r="E514" s="27">
        <v>805223614</v>
      </c>
      <c r="F514" s="28">
        <v>1293</v>
      </c>
      <c r="G514" s="13"/>
      <c r="H514" s="13"/>
      <c r="I514" s="13"/>
      <c r="J514" s="13"/>
    </row>
    <row r="515" spans="1:10" x14ac:dyDescent="0.25">
      <c r="A515" t="s">
        <v>248</v>
      </c>
      <c r="B515" t="s">
        <v>249</v>
      </c>
      <c r="C515" t="s">
        <v>127</v>
      </c>
      <c r="D515" t="s">
        <v>129</v>
      </c>
      <c r="E515" s="27">
        <v>245475000</v>
      </c>
      <c r="F515" s="28">
        <v>477</v>
      </c>
      <c r="G515" s="13"/>
      <c r="H515" s="13"/>
      <c r="I515" s="13"/>
      <c r="J515" s="13"/>
    </row>
    <row r="516" spans="1:10" x14ac:dyDescent="0.25">
      <c r="A516" t="s">
        <v>248</v>
      </c>
      <c r="B516" t="s">
        <v>249</v>
      </c>
      <c r="C516" t="s">
        <v>127</v>
      </c>
      <c r="D516" t="s">
        <v>133</v>
      </c>
      <c r="E516" s="27">
        <v>708990961</v>
      </c>
      <c r="F516" s="28">
        <v>178</v>
      </c>
      <c r="G516" s="13"/>
      <c r="H516" s="13"/>
      <c r="I516" s="13"/>
      <c r="J516" s="13"/>
    </row>
    <row r="517" spans="1:10" x14ac:dyDescent="0.25">
      <c r="A517" t="s">
        <v>248</v>
      </c>
      <c r="B517" t="s">
        <v>249</v>
      </c>
      <c r="C517" t="s">
        <v>127</v>
      </c>
      <c r="D517" t="s">
        <v>130</v>
      </c>
      <c r="E517" s="27">
        <v>8555017861</v>
      </c>
      <c r="F517" s="28">
        <v>2453</v>
      </c>
      <c r="G517" s="13"/>
      <c r="H517" s="13"/>
      <c r="I517" s="13"/>
      <c r="J517" s="13"/>
    </row>
    <row r="518" spans="1:10" x14ac:dyDescent="0.25">
      <c r="A518" t="s">
        <v>248</v>
      </c>
      <c r="B518" t="s">
        <v>250</v>
      </c>
      <c r="C518" t="s">
        <v>127</v>
      </c>
      <c r="D518" t="s">
        <v>128</v>
      </c>
      <c r="E518" s="27">
        <v>213615000</v>
      </c>
      <c r="F518" s="28">
        <v>325</v>
      </c>
      <c r="G518" s="13"/>
      <c r="H518" s="13"/>
      <c r="I518" s="13"/>
      <c r="J518" s="13"/>
    </row>
    <row r="519" spans="1:10" x14ac:dyDescent="0.25">
      <c r="A519" t="s">
        <v>248</v>
      </c>
      <c r="B519" t="s">
        <v>250</v>
      </c>
      <c r="C519" t="s">
        <v>127</v>
      </c>
      <c r="D519" t="s">
        <v>135</v>
      </c>
      <c r="E519" s="27">
        <v>327685568</v>
      </c>
      <c r="F519" s="28">
        <v>883</v>
      </c>
      <c r="G519" s="13"/>
      <c r="H519" s="13"/>
      <c r="I519" s="13"/>
      <c r="J519" s="13"/>
    </row>
    <row r="520" spans="1:10" x14ac:dyDescent="0.25">
      <c r="A520" t="s">
        <v>248</v>
      </c>
      <c r="B520" t="s">
        <v>250</v>
      </c>
      <c r="C520" t="s">
        <v>127</v>
      </c>
      <c r="D520" t="s">
        <v>129</v>
      </c>
      <c r="E520" s="27">
        <v>256385000</v>
      </c>
      <c r="F520" s="28">
        <v>488</v>
      </c>
      <c r="G520" s="13"/>
      <c r="H520" s="13"/>
      <c r="I520" s="13"/>
      <c r="J520" s="13"/>
    </row>
    <row r="521" spans="1:10" x14ac:dyDescent="0.25">
      <c r="A521" t="s">
        <v>248</v>
      </c>
      <c r="B521" t="s">
        <v>250</v>
      </c>
      <c r="C521" t="s">
        <v>127</v>
      </c>
      <c r="D521" t="s">
        <v>133</v>
      </c>
      <c r="E521" s="27">
        <v>472660641</v>
      </c>
      <c r="F521" s="28">
        <v>131</v>
      </c>
      <c r="G521" s="13"/>
      <c r="H521" s="13"/>
      <c r="I521" s="13"/>
      <c r="J521" s="13"/>
    </row>
    <row r="522" spans="1:10" x14ac:dyDescent="0.25">
      <c r="A522" t="s">
        <v>248</v>
      </c>
      <c r="B522" t="s">
        <v>250</v>
      </c>
      <c r="C522" t="s">
        <v>127</v>
      </c>
      <c r="D522" t="s">
        <v>130</v>
      </c>
      <c r="E522" s="27">
        <v>14193976962</v>
      </c>
      <c r="F522" s="28">
        <v>3582</v>
      </c>
      <c r="G522" s="13"/>
      <c r="H522" s="13"/>
      <c r="I522" s="13"/>
      <c r="J522" s="13"/>
    </row>
    <row r="523" spans="1:10" x14ac:dyDescent="0.25">
      <c r="A523" t="s">
        <v>248</v>
      </c>
      <c r="B523" t="s">
        <v>250</v>
      </c>
      <c r="C523" t="s">
        <v>127</v>
      </c>
      <c r="D523" t="s">
        <v>131</v>
      </c>
      <c r="E523" s="27">
        <v>328483324</v>
      </c>
      <c r="F523" s="28">
        <v>33</v>
      </c>
      <c r="G523" s="13"/>
      <c r="H523" s="13"/>
      <c r="I523" s="13"/>
      <c r="J523" s="13"/>
    </row>
    <row r="524" spans="1:10" x14ac:dyDescent="0.25">
      <c r="A524" t="s">
        <v>248</v>
      </c>
      <c r="B524" t="s">
        <v>251</v>
      </c>
      <c r="C524" t="s">
        <v>127</v>
      </c>
      <c r="D524" t="s">
        <v>135</v>
      </c>
      <c r="E524" s="27">
        <v>54000000</v>
      </c>
      <c r="F524" s="28">
        <v>70</v>
      </c>
      <c r="G524" s="13"/>
      <c r="H524" s="13"/>
      <c r="I524" s="13"/>
      <c r="J524" s="13"/>
    </row>
    <row r="525" spans="1:10" x14ac:dyDescent="0.25">
      <c r="A525" t="s">
        <v>248</v>
      </c>
      <c r="B525" t="s">
        <v>251</v>
      </c>
      <c r="C525" t="s">
        <v>127</v>
      </c>
      <c r="D525" t="s">
        <v>133</v>
      </c>
      <c r="E525" s="27">
        <v>1039853410</v>
      </c>
      <c r="F525" s="28">
        <v>241</v>
      </c>
      <c r="G525" s="13"/>
      <c r="H525" s="13"/>
      <c r="I525" s="13"/>
      <c r="J525" s="13"/>
    </row>
    <row r="526" spans="1:10" x14ac:dyDescent="0.25">
      <c r="A526" t="s">
        <v>248</v>
      </c>
      <c r="B526" t="s">
        <v>251</v>
      </c>
      <c r="C526" t="s">
        <v>127</v>
      </c>
      <c r="D526" t="s">
        <v>130</v>
      </c>
      <c r="E526" s="27">
        <v>11169996531</v>
      </c>
      <c r="F526" s="28">
        <v>2653</v>
      </c>
      <c r="G526" s="13"/>
      <c r="H526" s="13"/>
      <c r="I526" s="13"/>
      <c r="J526" s="13"/>
    </row>
    <row r="527" spans="1:10" x14ac:dyDescent="0.25">
      <c r="A527" t="s">
        <v>248</v>
      </c>
      <c r="B527" t="s">
        <v>251</v>
      </c>
      <c r="C527" t="s">
        <v>127</v>
      </c>
      <c r="D527" t="s">
        <v>131</v>
      </c>
      <c r="E527" s="27">
        <v>534903248</v>
      </c>
      <c r="F527" s="28">
        <v>142</v>
      </c>
      <c r="G527" s="13"/>
      <c r="H527" s="13"/>
      <c r="I527" s="13"/>
      <c r="J527" s="13"/>
    </row>
    <row r="528" spans="1:10" x14ac:dyDescent="0.25">
      <c r="A528" t="s">
        <v>252</v>
      </c>
      <c r="B528" t="s">
        <v>253</v>
      </c>
      <c r="C528" t="s">
        <v>127</v>
      </c>
      <c r="D528" t="s">
        <v>128</v>
      </c>
      <c r="E528" s="27">
        <v>13635000</v>
      </c>
      <c r="F528" s="28">
        <v>26</v>
      </c>
      <c r="G528" s="13"/>
      <c r="H528" s="13"/>
      <c r="I528" s="13"/>
      <c r="J528" s="13"/>
    </row>
    <row r="529" spans="1:10" x14ac:dyDescent="0.25">
      <c r="A529" t="s">
        <v>252</v>
      </c>
      <c r="B529" t="s">
        <v>253</v>
      </c>
      <c r="C529" t="s">
        <v>127</v>
      </c>
      <c r="D529" t="s">
        <v>135</v>
      </c>
      <c r="E529" s="27">
        <v>141905600</v>
      </c>
      <c r="F529" s="28">
        <v>325</v>
      </c>
      <c r="G529" s="13"/>
      <c r="H529" s="13"/>
      <c r="I529" s="13"/>
      <c r="J529" s="13"/>
    </row>
    <row r="530" spans="1:10" x14ac:dyDescent="0.25">
      <c r="A530" t="s">
        <v>252</v>
      </c>
      <c r="B530" t="s">
        <v>253</v>
      </c>
      <c r="C530" t="s">
        <v>127</v>
      </c>
      <c r="D530" t="s">
        <v>129</v>
      </c>
      <c r="E530" s="27">
        <v>16365000</v>
      </c>
      <c r="F530" s="28">
        <v>40</v>
      </c>
      <c r="G530" s="13"/>
      <c r="H530" s="13"/>
      <c r="I530" s="13"/>
      <c r="J530" s="13"/>
    </row>
    <row r="531" spans="1:10" x14ac:dyDescent="0.25">
      <c r="A531" t="s">
        <v>252</v>
      </c>
      <c r="B531" t="s">
        <v>253</v>
      </c>
      <c r="C531" t="s">
        <v>127</v>
      </c>
      <c r="D531" t="s">
        <v>133</v>
      </c>
      <c r="E531" s="27">
        <v>76232397</v>
      </c>
      <c r="F531" s="28">
        <v>20</v>
      </c>
      <c r="G531" s="13"/>
      <c r="H531" s="13"/>
      <c r="I531" s="13"/>
      <c r="J531" s="13"/>
    </row>
    <row r="532" spans="1:10" x14ac:dyDescent="0.25">
      <c r="A532" t="s">
        <v>252</v>
      </c>
      <c r="B532" t="s">
        <v>253</v>
      </c>
      <c r="C532" t="s">
        <v>127</v>
      </c>
      <c r="D532" t="s">
        <v>130</v>
      </c>
      <c r="E532" s="27">
        <v>13667756143</v>
      </c>
      <c r="F532" s="28">
        <v>3214</v>
      </c>
      <c r="G532" s="13"/>
      <c r="H532" s="13"/>
      <c r="I532" s="13"/>
      <c r="J532" s="13"/>
    </row>
    <row r="533" spans="1:10" x14ac:dyDescent="0.25">
      <c r="A533" t="s">
        <v>252</v>
      </c>
      <c r="B533" t="s">
        <v>254</v>
      </c>
      <c r="C533" t="s">
        <v>127</v>
      </c>
      <c r="D533" t="s">
        <v>128</v>
      </c>
      <c r="E533" s="27">
        <v>149985000</v>
      </c>
      <c r="F533" s="28">
        <v>221</v>
      </c>
      <c r="G533" s="13"/>
      <c r="H533" s="13"/>
      <c r="I533" s="13"/>
      <c r="J533" s="13"/>
    </row>
    <row r="534" spans="1:10" x14ac:dyDescent="0.25">
      <c r="A534" t="s">
        <v>252</v>
      </c>
      <c r="B534" t="s">
        <v>254</v>
      </c>
      <c r="C534" t="s">
        <v>127</v>
      </c>
      <c r="D534" t="s">
        <v>135</v>
      </c>
      <c r="E534" s="27">
        <v>217961469</v>
      </c>
      <c r="F534" s="28">
        <v>849</v>
      </c>
      <c r="G534" s="13"/>
      <c r="H534" s="13"/>
      <c r="I534" s="13"/>
      <c r="J534" s="13"/>
    </row>
    <row r="535" spans="1:10" x14ac:dyDescent="0.25">
      <c r="A535" t="s">
        <v>252</v>
      </c>
      <c r="B535" t="s">
        <v>254</v>
      </c>
      <c r="C535" t="s">
        <v>127</v>
      </c>
      <c r="D535" t="s">
        <v>129</v>
      </c>
      <c r="E535" s="27">
        <v>180015000</v>
      </c>
      <c r="F535" s="28">
        <v>330</v>
      </c>
      <c r="G535" s="13"/>
      <c r="H535" s="13"/>
      <c r="I535" s="13"/>
      <c r="J535" s="13"/>
    </row>
    <row r="536" spans="1:10" x14ac:dyDescent="0.25">
      <c r="A536" t="s">
        <v>252</v>
      </c>
      <c r="B536" t="s">
        <v>254</v>
      </c>
      <c r="C536" t="s">
        <v>127</v>
      </c>
      <c r="D536" t="s">
        <v>133</v>
      </c>
      <c r="E536" s="27">
        <v>310855587</v>
      </c>
      <c r="F536" s="28">
        <v>80</v>
      </c>
      <c r="G536" s="13"/>
      <c r="H536" s="13"/>
      <c r="I536" s="13"/>
      <c r="J536" s="13"/>
    </row>
    <row r="537" spans="1:10" x14ac:dyDescent="0.25">
      <c r="A537" t="s">
        <v>252</v>
      </c>
      <c r="B537" t="s">
        <v>254</v>
      </c>
      <c r="C537" t="s">
        <v>127</v>
      </c>
      <c r="D537" t="s">
        <v>130</v>
      </c>
      <c r="E537" s="27">
        <v>37730789066</v>
      </c>
      <c r="F537" s="28">
        <v>9023</v>
      </c>
      <c r="G537" s="13"/>
      <c r="H537" s="13"/>
      <c r="I537" s="13"/>
      <c r="J537" s="13"/>
    </row>
    <row r="538" spans="1:10" x14ac:dyDescent="0.25">
      <c r="A538" t="s">
        <v>252</v>
      </c>
      <c r="B538" t="s">
        <v>254</v>
      </c>
      <c r="C538" t="s">
        <v>127</v>
      </c>
      <c r="D538" t="s">
        <v>131</v>
      </c>
      <c r="E538" s="27">
        <v>3165549328</v>
      </c>
      <c r="F538" s="28">
        <v>626</v>
      </c>
      <c r="G538" s="13"/>
      <c r="H538" s="13"/>
      <c r="I538" s="13"/>
      <c r="J538" s="13"/>
    </row>
    <row r="539" spans="1:10" x14ac:dyDescent="0.25">
      <c r="A539" t="s">
        <v>252</v>
      </c>
      <c r="B539" t="s">
        <v>255</v>
      </c>
      <c r="C539" t="s">
        <v>127</v>
      </c>
      <c r="D539" t="s">
        <v>128</v>
      </c>
      <c r="E539" s="27">
        <v>95445000</v>
      </c>
      <c r="F539" s="28">
        <v>139</v>
      </c>
      <c r="G539" s="13"/>
      <c r="H539" s="13"/>
      <c r="I539" s="13"/>
      <c r="J539" s="13"/>
    </row>
    <row r="540" spans="1:10" x14ac:dyDescent="0.25">
      <c r="A540" t="s">
        <v>252</v>
      </c>
      <c r="B540" t="s">
        <v>255</v>
      </c>
      <c r="C540" t="s">
        <v>127</v>
      </c>
      <c r="D540" t="s">
        <v>135</v>
      </c>
      <c r="E540" s="27">
        <v>227561784</v>
      </c>
      <c r="F540" s="28">
        <v>761</v>
      </c>
      <c r="G540" s="13"/>
      <c r="H540" s="13"/>
      <c r="I540" s="13"/>
      <c r="J540" s="13"/>
    </row>
    <row r="541" spans="1:10" x14ac:dyDescent="0.25">
      <c r="A541" t="s">
        <v>252</v>
      </c>
      <c r="B541" t="s">
        <v>255</v>
      </c>
      <c r="C541" t="s">
        <v>127</v>
      </c>
      <c r="D541" t="s">
        <v>129</v>
      </c>
      <c r="E541" s="27">
        <v>114555000</v>
      </c>
      <c r="F541" s="28">
        <v>207</v>
      </c>
      <c r="G541" s="13"/>
      <c r="H541" s="13"/>
      <c r="I541" s="13"/>
      <c r="J541" s="13"/>
    </row>
    <row r="542" spans="1:10" x14ac:dyDescent="0.25">
      <c r="A542" t="s">
        <v>252</v>
      </c>
      <c r="B542" t="s">
        <v>255</v>
      </c>
      <c r="C542" t="s">
        <v>127</v>
      </c>
      <c r="D542" t="s">
        <v>133</v>
      </c>
      <c r="E542" s="27">
        <v>190580992</v>
      </c>
      <c r="F542" s="28">
        <v>50</v>
      </c>
      <c r="G542" s="13"/>
      <c r="H542" s="13"/>
      <c r="I542" s="13"/>
      <c r="J542" s="13"/>
    </row>
    <row r="543" spans="1:10" x14ac:dyDescent="0.25">
      <c r="A543" t="s">
        <v>252</v>
      </c>
      <c r="B543" t="s">
        <v>255</v>
      </c>
      <c r="C543" t="s">
        <v>127</v>
      </c>
      <c r="D543" t="s">
        <v>130</v>
      </c>
      <c r="E543" s="27">
        <v>21000726567</v>
      </c>
      <c r="F543" s="28">
        <v>5120</v>
      </c>
      <c r="G543" s="13"/>
      <c r="H543" s="13"/>
      <c r="I543" s="13"/>
      <c r="J543" s="13"/>
    </row>
    <row r="544" spans="1:10" x14ac:dyDescent="0.25">
      <c r="A544" t="s">
        <v>252</v>
      </c>
      <c r="B544" t="s">
        <v>255</v>
      </c>
      <c r="C544" t="s">
        <v>127</v>
      </c>
      <c r="D544" t="s">
        <v>131</v>
      </c>
      <c r="E544" s="27">
        <v>610857205</v>
      </c>
      <c r="F544" s="28">
        <v>137</v>
      </c>
      <c r="G544" s="13"/>
      <c r="H544" s="13"/>
      <c r="I544" s="13"/>
      <c r="J544" s="13"/>
    </row>
    <row r="545" spans="1:10" x14ac:dyDescent="0.25">
      <c r="A545" t="s">
        <v>252</v>
      </c>
      <c r="B545" t="s">
        <v>256</v>
      </c>
      <c r="C545" t="s">
        <v>127</v>
      </c>
      <c r="D545" t="s">
        <v>128</v>
      </c>
      <c r="E545" s="27">
        <v>1012837711</v>
      </c>
      <c r="F545" s="28">
        <v>293</v>
      </c>
      <c r="G545" s="13"/>
      <c r="H545" s="13"/>
      <c r="I545" s="13"/>
      <c r="J545" s="13"/>
    </row>
    <row r="546" spans="1:10" x14ac:dyDescent="0.25">
      <c r="A546" t="s">
        <v>252</v>
      </c>
      <c r="B546" t="s">
        <v>256</v>
      </c>
      <c r="C546" t="s">
        <v>127</v>
      </c>
      <c r="D546" t="s">
        <v>135</v>
      </c>
      <c r="E546" s="27">
        <v>861452143</v>
      </c>
      <c r="F546" s="28">
        <v>2188</v>
      </c>
      <c r="G546" s="13"/>
      <c r="H546" s="13"/>
      <c r="I546" s="13"/>
      <c r="J546" s="13"/>
    </row>
    <row r="547" spans="1:10" x14ac:dyDescent="0.25">
      <c r="A547" t="s">
        <v>252</v>
      </c>
      <c r="B547" t="s">
        <v>256</v>
      </c>
      <c r="C547" t="s">
        <v>127</v>
      </c>
      <c r="D547" t="s">
        <v>129</v>
      </c>
      <c r="E547" s="27">
        <v>997134861</v>
      </c>
      <c r="F547" s="28">
        <v>414</v>
      </c>
      <c r="G547" s="13"/>
      <c r="H547" s="13"/>
      <c r="I547" s="13"/>
      <c r="J547" s="13"/>
    </row>
    <row r="548" spans="1:10" x14ac:dyDescent="0.25">
      <c r="A548" t="s">
        <v>252</v>
      </c>
      <c r="B548" t="s">
        <v>256</v>
      </c>
      <c r="C548" t="s">
        <v>127</v>
      </c>
      <c r="D548" t="s">
        <v>130</v>
      </c>
      <c r="E548" s="27">
        <v>68643459947</v>
      </c>
      <c r="F548" s="28">
        <v>17900</v>
      </c>
      <c r="G548" s="13"/>
      <c r="H548" s="13"/>
      <c r="I548" s="13"/>
      <c r="J548" s="13"/>
    </row>
    <row r="549" spans="1:10" x14ac:dyDescent="0.25">
      <c r="A549" t="s">
        <v>252</v>
      </c>
      <c r="B549" t="s">
        <v>256</v>
      </c>
      <c r="C549" t="s">
        <v>127</v>
      </c>
      <c r="D549" t="s">
        <v>131</v>
      </c>
      <c r="E549" s="27">
        <v>8199758891</v>
      </c>
      <c r="F549" s="28">
        <v>1468</v>
      </c>
      <c r="G549" s="13"/>
      <c r="H549" s="13"/>
      <c r="I549" s="13"/>
      <c r="J549" s="13"/>
    </row>
    <row r="550" spans="1:10" x14ac:dyDescent="0.25">
      <c r="A550" t="s">
        <v>257</v>
      </c>
      <c r="B550" t="s">
        <v>258</v>
      </c>
      <c r="C550" t="s">
        <v>127</v>
      </c>
      <c r="D550" t="s">
        <v>130</v>
      </c>
      <c r="E550" s="27">
        <v>2321191782</v>
      </c>
      <c r="F550" s="28">
        <v>592</v>
      </c>
      <c r="G550" s="13"/>
      <c r="H550" s="13"/>
      <c r="I550" s="13"/>
      <c r="J550" s="13"/>
    </row>
    <row r="551" spans="1:10" x14ac:dyDescent="0.25">
      <c r="A551" t="s">
        <v>257</v>
      </c>
      <c r="B551" t="s">
        <v>259</v>
      </c>
      <c r="C551" t="s">
        <v>127</v>
      </c>
      <c r="D551" t="s">
        <v>128</v>
      </c>
      <c r="E551" s="27">
        <v>59085000</v>
      </c>
      <c r="F551" s="28">
        <v>88</v>
      </c>
      <c r="G551" s="13"/>
      <c r="H551" s="13"/>
      <c r="I551" s="13"/>
      <c r="J551" s="13"/>
    </row>
    <row r="552" spans="1:10" x14ac:dyDescent="0.25">
      <c r="A552" t="s">
        <v>257</v>
      </c>
      <c r="B552" t="s">
        <v>259</v>
      </c>
      <c r="C552" t="s">
        <v>127</v>
      </c>
      <c r="D552" t="s">
        <v>135</v>
      </c>
      <c r="E552" s="27">
        <v>360000000</v>
      </c>
      <c r="F552" s="28">
        <v>807</v>
      </c>
      <c r="G552" s="13"/>
      <c r="H552" s="13"/>
      <c r="I552" s="13"/>
      <c r="J552" s="13"/>
    </row>
    <row r="553" spans="1:10" x14ac:dyDescent="0.25">
      <c r="A553" t="s">
        <v>257</v>
      </c>
      <c r="B553" t="s">
        <v>259</v>
      </c>
      <c r="C553" t="s">
        <v>127</v>
      </c>
      <c r="D553" t="s">
        <v>129</v>
      </c>
      <c r="E553" s="27">
        <v>70915000</v>
      </c>
      <c r="F553" s="28">
        <v>133</v>
      </c>
      <c r="G553" s="13"/>
      <c r="H553" s="13"/>
      <c r="I553" s="13"/>
      <c r="J553" s="13"/>
    </row>
    <row r="554" spans="1:10" x14ac:dyDescent="0.25">
      <c r="A554" t="s">
        <v>257</v>
      </c>
      <c r="B554" t="s">
        <v>259</v>
      </c>
      <c r="C554" t="s">
        <v>127</v>
      </c>
      <c r="D554" t="s">
        <v>133</v>
      </c>
      <c r="E554" s="27">
        <v>328569317</v>
      </c>
      <c r="F554" s="28">
        <v>111</v>
      </c>
      <c r="G554" s="13"/>
      <c r="H554" s="13"/>
      <c r="I554" s="13"/>
      <c r="J554" s="13"/>
    </row>
    <row r="555" spans="1:10" x14ac:dyDescent="0.25">
      <c r="A555" t="s">
        <v>257</v>
      </c>
      <c r="B555" t="s">
        <v>259</v>
      </c>
      <c r="C555" t="s">
        <v>127</v>
      </c>
      <c r="D555" t="s">
        <v>130</v>
      </c>
      <c r="E555" s="27">
        <v>2069044300</v>
      </c>
      <c r="F555" s="28">
        <v>588</v>
      </c>
      <c r="G555" s="13"/>
      <c r="H555" s="13"/>
      <c r="I555" s="13"/>
      <c r="J555" s="13"/>
    </row>
    <row r="556" spans="1:10" x14ac:dyDescent="0.25">
      <c r="A556" t="s">
        <v>257</v>
      </c>
      <c r="B556" t="s">
        <v>260</v>
      </c>
      <c r="C556" t="s">
        <v>127</v>
      </c>
      <c r="D556" t="s">
        <v>135</v>
      </c>
      <c r="E556" s="27">
        <v>117633158</v>
      </c>
      <c r="F556" s="28">
        <v>340</v>
      </c>
      <c r="G556" s="13"/>
      <c r="H556" s="13"/>
      <c r="I556" s="13"/>
      <c r="J556" s="13"/>
    </row>
    <row r="557" spans="1:10" x14ac:dyDescent="0.25">
      <c r="A557" t="s">
        <v>257</v>
      </c>
      <c r="B557" t="s">
        <v>260</v>
      </c>
      <c r="C557" t="s">
        <v>127</v>
      </c>
      <c r="D557" t="s">
        <v>130</v>
      </c>
      <c r="E557" s="27">
        <v>1336300089</v>
      </c>
      <c r="F557" s="28">
        <v>336</v>
      </c>
      <c r="G557" s="13"/>
      <c r="H557" s="13"/>
      <c r="I557" s="13"/>
      <c r="J557" s="13"/>
    </row>
    <row r="558" spans="1:10" x14ac:dyDescent="0.25">
      <c r="A558" t="s">
        <v>257</v>
      </c>
      <c r="B558" t="s">
        <v>261</v>
      </c>
      <c r="C558" t="s">
        <v>127</v>
      </c>
      <c r="D558" t="s">
        <v>133</v>
      </c>
      <c r="E558" s="27">
        <v>164600442</v>
      </c>
      <c r="F558" s="28">
        <v>54</v>
      </c>
      <c r="G558" s="13"/>
      <c r="H558" s="13"/>
      <c r="I558" s="13"/>
      <c r="J558" s="13"/>
    </row>
    <row r="559" spans="1:10" x14ac:dyDescent="0.25">
      <c r="A559" t="s">
        <v>257</v>
      </c>
      <c r="B559" t="s">
        <v>261</v>
      </c>
      <c r="C559" t="s">
        <v>127</v>
      </c>
      <c r="D559" t="s">
        <v>130</v>
      </c>
      <c r="E559" s="27">
        <v>1583015722</v>
      </c>
      <c r="F559" s="28">
        <v>424</v>
      </c>
      <c r="G559" s="13"/>
      <c r="H559" s="13"/>
      <c r="I559" s="13"/>
      <c r="J559" s="13"/>
    </row>
    <row r="560" spans="1:10" x14ac:dyDescent="0.25">
      <c r="A560" t="s">
        <v>257</v>
      </c>
      <c r="B560" t="s">
        <v>262</v>
      </c>
      <c r="C560" t="s">
        <v>127</v>
      </c>
      <c r="D560" t="s">
        <v>130</v>
      </c>
      <c r="E560" s="27">
        <v>1203823837</v>
      </c>
      <c r="F560" s="28">
        <v>319</v>
      </c>
      <c r="G560" s="13"/>
      <c r="H560" s="13"/>
      <c r="I560" s="13"/>
      <c r="J560" s="13"/>
    </row>
    <row r="561" spans="1:10" x14ac:dyDescent="0.25">
      <c r="A561" t="s">
        <v>257</v>
      </c>
      <c r="B561" t="s">
        <v>187</v>
      </c>
      <c r="C561" t="s">
        <v>127</v>
      </c>
      <c r="D561" t="s">
        <v>135</v>
      </c>
      <c r="E561" s="27">
        <v>237333166</v>
      </c>
      <c r="F561" s="28">
        <v>379</v>
      </c>
      <c r="G561" s="13"/>
      <c r="H561" s="13"/>
      <c r="I561" s="13"/>
      <c r="J561" s="13"/>
    </row>
    <row r="562" spans="1:10" x14ac:dyDescent="0.25">
      <c r="A562" t="s">
        <v>257</v>
      </c>
      <c r="B562" t="s">
        <v>187</v>
      </c>
      <c r="C562" t="s">
        <v>127</v>
      </c>
      <c r="D562" t="s">
        <v>133</v>
      </c>
      <c r="E562" s="27">
        <v>164600442</v>
      </c>
      <c r="F562" s="28">
        <v>56</v>
      </c>
      <c r="G562" s="13"/>
      <c r="H562" s="13"/>
      <c r="I562" s="13"/>
      <c r="J562" s="13"/>
    </row>
    <row r="563" spans="1:10" x14ac:dyDescent="0.25">
      <c r="A563" t="s">
        <v>257</v>
      </c>
      <c r="B563" t="s">
        <v>187</v>
      </c>
      <c r="C563" t="s">
        <v>127</v>
      </c>
      <c r="D563" t="s">
        <v>130</v>
      </c>
      <c r="E563" s="27">
        <v>1542272137</v>
      </c>
      <c r="F563" s="28">
        <v>319</v>
      </c>
      <c r="G563" s="13"/>
      <c r="H563" s="13"/>
      <c r="I563" s="13"/>
      <c r="J563" s="13"/>
    </row>
    <row r="564" spans="1:10" x14ac:dyDescent="0.25">
      <c r="A564" t="s">
        <v>257</v>
      </c>
      <c r="B564" t="s">
        <v>263</v>
      </c>
      <c r="C564" t="s">
        <v>127</v>
      </c>
      <c r="D564" t="s">
        <v>133</v>
      </c>
      <c r="E564" s="27">
        <v>329200884</v>
      </c>
      <c r="F564" s="28">
        <v>117</v>
      </c>
      <c r="G564" s="13"/>
      <c r="H564" s="13"/>
      <c r="I564" s="13"/>
      <c r="J564" s="13"/>
    </row>
    <row r="565" spans="1:10" x14ac:dyDescent="0.25">
      <c r="A565" t="s">
        <v>257</v>
      </c>
      <c r="B565" t="s">
        <v>263</v>
      </c>
      <c r="C565" t="s">
        <v>127</v>
      </c>
      <c r="D565" t="s">
        <v>130</v>
      </c>
      <c r="E565" s="27">
        <v>1669886210</v>
      </c>
      <c r="F565" s="28">
        <v>453</v>
      </c>
      <c r="G565" s="13"/>
      <c r="H565" s="13"/>
      <c r="I565" s="13"/>
      <c r="J565" s="13"/>
    </row>
    <row r="566" spans="1:10" x14ac:dyDescent="0.25">
      <c r="A566" t="s">
        <v>257</v>
      </c>
      <c r="B566" t="s">
        <v>264</v>
      </c>
      <c r="C566" t="s">
        <v>127</v>
      </c>
      <c r="D566" t="s">
        <v>130</v>
      </c>
      <c r="E566" s="27">
        <v>2674300495</v>
      </c>
      <c r="F566" s="28">
        <v>646</v>
      </c>
      <c r="G566" s="13"/>
      <c r="H566" s="13"/>
      <c r="I566" s="13"/>
      <c r="J566" s="13"/>
    </row>
    <row r="567" spans="1:10" x14ac:dyDescent="0.25">
      <c r="A567" t="s">
        <v>265</v>
      </c>
      <c r="B567" t="s">
        <v>266</v>
      </c>
      <c r="C567" t="s">
        <v>127</v>
      </c>
      <c r="D567" t="s">
        <v>128</v>
      </c>
      <c r="E567" s="27">
        <v>68175000</v>
      </c>
      <c r="F567" s="28">
        <v>103</v>
      </c>
      <c r="G567" s="13"/>
      <c r="H567" s="13"/>
      <c r="I567" s="13"/>
      <c r="J567" s="13"/>
    </row>
    <row r="568" spans="1:10" x14ac:dyDescent="0.25">
      <c r="A568" t="s">
        <v>265</v>
      </c>
      <c r="B568" t="s">
        <v>266</v>
      </c>
      <c r="C568" t="s">
        <v>127</v>
      </c>
      <c r="D568" t="s">
        <v>135</v>
      </c>
      <c r="E568" s="27">
        <v>1675210446</v>
      </c>
      <c r="F568" s="28">
        <v>2747</v>
      </c>
      <c r="G568" s="13"/>
      <c r="H568" s="13"/>
      <c r="I568" s="13"/>
      <c r="J568" s="13"/>
    </row>
    <row r="569" spans="1:10" x14ac:dyDescent="0.25">
      <c r="A569" t="s">
        <v>265</v>
      </c>
      <c r="B569" t="s">
        <v>266</v>
      </c>
      <c r="C569" t="s">
        <v>127</v>
      </c>
      <c r="D569" t="s">
        <v>129</v>
      </c>
      <c r="E569" s="27">
        <v>81825000</v>
      </c>
      <c r="F569" s="28">
        <v>151</v>
      </c>
      <c r="G569" s="13"/>
      <c r="H569" s="13"/>
      <c r="I569" s="13"/>
      <c r="J569" s="13"/>
    </row>
    <row r="570" spans="1:10" x14ac:dyDescent="0.25">
      <c r="A570" t="s">
        <v>265</v>
      </c>
      <c r="B570" t="s">
        <v>266</v>
      </c>
      <c r="C570" t="s">
        <v>127</v>
      </c>
      <c r="D570" t="s">
        <v>133</v>
      </c>
      <c r="E570" s="27">
        <v>332421464</v>
      </c>
      <c r="F570" s="28">
        <v>78</v>
      </c>
      <c r="G570" s="13"/>
      <c r="H570" s="13"/>
      <c r="I570" s="13"/>
      <c r="J570" s="13"/>
    </row>
    <row r="571" spans="1:10" x14ac:dyDescent="0.25">
      <c r="A571" t="s">
        <v>265</v>
      </c>
      <c r="B571" t="s">
        <v>266</v>
      </c>
      <c r="C571" t="s">
        <v>127</v>
      </c>
      <c r="D571" t="s">
        <v>130</v>
      </c>
      <c r="E571" s="27">
        <v>11219088244</v>
      </c>
      <c r="F571" s="28">
        <v>2501</v>
      </c>
      <c r="G571" s="13"/>
      <c r="H571" s="13"/>
      <c r="I571" s="13"/>
      <c r="J571" s="13"/>
    </row>
    <row r="572" spans="1:10" x14ac:dyDescent="0.25">
      <c r="A572" t="s">
        <v>265</v>
      </c>
      <c r="B572" t="s">
        <v>266</v>
      </c>
      <c r="C572" t="s">
        <v>127</v>
      </c>
      <c r="D572" t="s">
        <v>131</v>
      </c>
      <c r="E572" s="27">
        <v>1764317704</v>
      </c>
      <c r="F572" s="28">
        <v>247</v>
      </c>
      <c r="G572" s="13"/>
      <c r="H572" s="13"/>
      <c r="I572" s="13"/>
      <c r="J572" s="13"/>
    </row>
    <row r="573" spans="1:10" x14ac:dyDescent="0.25">
      <c r="A573" t="s">
        <v>265</v>
      </c>
      <c r="B573" t="s">
        <v>267</v>
      </c>
      <c r="C573" t="s">
        <v>127</v>
      </c>
      <c r="D573" t="s">
        <v>133</v>
      </c>
      <c r="E573" s="27">
        <v>92624149</v>
      </c>
      <c r="F573" s="28">
        <v>26</v>
      </c>
      <c r="G573" s="13"/>
      <c r="H573" s="13"/>
      <c r="I573" s="13"/>
      <c r="J573" s="13"/>
    </row>
    <row r="574" spans="1:10" x14ac:dyDescent="0.25">
      <c r="A574" t="s">
        <v>265</v>
      </c>
      <c r="B574" t="s">
        <v>267</v>
      </c>
      <c r="C574" t="s">
        <v>127</v>
      </c>
      <c r="D574" t="s">
        <v>130</v>
      </c>
      <c r="E574" s="27">
        <v>2077918297</v>
      </c>
      <c r="F574" s="28">
        <v>542</v>
      </c>
      <c r="G574" s="13"/>
      <c r="H574" s="13"/>
      <c r="I574" s="13"/>
      <c r="J574" s="13"/>
    </row>
    <row r="575" spans="1:10" x14ac:dyDescent="0.25">
      <c r="A575" t="s">
        <v>265</v>
      </c>
      <c r="B575" t="s">
        <v>268</v>
      </c>
      <c r="C575" t="s">
        <v>127</v>
      </c>
      <c r="D575" t="s">
        <v>128</v>
      </c>
      <c r="E575" s="27">
        <v>49995000</v>
      </c>
      <c r="F575" s="28">
        <v>106</v>
      </c>
      <c r="G575" s="13"/>
      <c r="H575" s="13"/>
      <c r="I575" s="13"/>
      <c r="J575" s="13"/>
    </row>
    <row r="576" spans="1:10" x14ac:dyDescent="0.25">
      <c r="A576" t="s">
        <v>265</v>
      </c>
      <c r="B576" t="s">
        <v>268</v>
      </c>
      <c r="C576" t="s">
        <v>127</v>
      </c>
      <c r="D576" t="s">
        <v>135</v>
      </c>
      <c r="E576" s="27">
        <v>800000000</v>
      </c>
      <c r="F576" s="28">
        <v>1353</v>
      </c>
      <c r="G576" s="13"/>
      <c r="H576" s="13"/>
      <c r="I576" s="13"/>
      <c r="J576" s="13"/>
    </row>
    <row r="577" spans="1:10" x14ac:dyDescent="0.25">
      <c r="A577" t="s">
        <v>265</v>
      </c>
      <c r="B577" t="s">
        <v>268</v>
      </c>
      <c r="C577" t="s">
        <v>127</v>
      </c>
      <c r="D577" t="s">
        <v>129</v>
      </c>
      <c r="E577" s="27">
        <v>60005000</v>
      </c>
      <c r="F577" s="28">
        <v>159</v>
      </c>
      <c r="G577" s="13"/>
      <c r="H577" s="13"/>
      <c r="I577" s="13"/>
      <c r="J577" s="13"/>
    </row>
    <row r="578" spans="1:10" x14ac:dyDescent="0.25">
      <c r="A578" t="s">
        <v>265</v>
      </c>
      <c r="B578" t="s">
        <v>268</v>
      </c>
      <c r="C578" t="s">
        <v>127</v>
      </c>
      <c r="D578" t="s">
        <v>133</v>
      </c>
      <c r="E578" s="27">
        <v>1130142428</v>
      </c>
      <c r="F578" s="28">
        <v>185</v>
      </c>
      <c r="G578" s="13"/>
      <c r="H578" s="13"/>
      <c r="I578" s="13"/>
      <c r="J578" s="13"/>
    </row>
    <row r="579" spans="1:10" x14ac:dyDescent="0.25">
      <c r="A579" t="s">
        <v>265</v>
      </c>
      <c r="B579" t="s">
        <v>268</v>
      </c>
      <c r="C579" t="s">
        <v>127</v>
      </c>
      <c r="D579" t="s">
        <v>130</v>
      </c>
      <c r="E579" s="27">
        <v>8617281611</v>
      </c>
      <c r="F579" s="28">
        <v>1933</v>
      </c>
      <c r="G579" s="13"/>
      <c r="H579" s="13"/>
      <c r="I579" s="13"/>
      <c r="J579" s="13"/>
    </row>
    <row r="580" spans="1:10" x14ac:dyDescent="0.25">
      <c r="A580" t="s">
        <v>265</v>
      </c>
      <c r="B580" t="s">
        <v>269</v>
      </c>
      <c r="C580" t="s">
        <v>127</v>
      </c>
      <c r="D580" t="s">
        <v>133</v>
      </c>
      <c r="E580" s="27">
        <v>55574490</v>
      </c>
      <c r="F580" s="28">
        <v>17</v>
      </c>
      <c r="G580" s="13"/>
      <c r="H580" s="13"/>
      <c r="I580" s="13"/>
      <c r="J580" s="13"/>
    </row>
    <row r="581" spans="1:10" x14ac:dyDescent="0.25">
      <c r="A581" t="s">
        <v>265</v>
      </c>
      <c r="B581" t="s">
        <v>269</v>
      </c>
      <c r="C581" t="s">
        <v>127</v>
      </c>
      <c r="D581" t="s">
        <v>130</v>
      </c>
      <c r="E581" s="27">
        <v>1370654804</v>
      </c>
      <c r="F581" s="28">
        <v>327</v>
      </c>
      <c r="G581" s="13"/>
      <c r="H581" s="13"/>
      <c r="I581" s="13"/>
      <c r="J581" s="13"/>
    </row>
    <row r="582" spans="1:10" x14ac:dyDescent="0.25">
      <c r="A582" t="s">
        <v>265</v>
      </c>
      <c r="B582" t="s">
        <v>270</v>
      </c>
      <c r="C582" t="s">
        <v>127</v>
      </c>
      <c r="D582" t="s">
        <v>128</v>
      </c>
      <c r="E582" s="27">
        <v>27270000</v>
      </c>
      <c r="F582" s="28">
        <v>36</v>
      </c>
      <c r="G582" s="13"/>
      <c r="H582" s="13"/>
      <c r="I582" s="13"/>
      <c r="J582" s="13"/>
    </row>
    <row r="583" spans="1:10" x14ac:dyDescent="0.25">
      <c r="A583" t="s">
        <v>265</v>
      </c>
      <c r="B583" t="s">
        <v>270</v>
      </c>
      <c r="C583" t="s">
        <v>127</v>
      </c>
      <c r="D583" t="s">
        <v>129</v>
      </c>
      <c r="E583" s="27">
        <v>32730000</v>
      </c>
      <c r="F583" s="28">
        <v>52</v>
      </c>
      <c r="G583" s="13"/>
      <c r="H583" s="13"/>
      <c r="I583" s="13"/>
      <c r="J583" s="13"/>
    </row>
    <row r="584" spans="1:10" x14ac:dyDescent="0.25">
      <c r="A584" t="s">
        <v>265</v>
      </c>
      <c r="B584" t="s">
        <v>270</v>
      </c>
      <c r="C584" t="s">
        <v>127</v>
      </c>
      <c r="D584" t="s">
        <v>133</v>
      </c>
      <c r="E584" s="27">
        <v>85863315</v>
      </c>
      <c r="F584" s="28">
        <v>11</v>
      </c>
      <c r="G584" s="13"/>
      <c r="H584" s="13"/>
      <c r="I584" s="13"/>
      <c r="J584" s="13"/>
    </row>
    <row r="585" spans="1:10" x14ac:dyDescent="0.25">
      <c r="A585" t="s">
        <v>265</v>
      </c>
      <c r="B585" t="s">
        <v>270</v>
      </c>
      <c r="C585" t="s">
        <v>127</v>
      </c>
      <c r="D585" t="s">
        <v>130</v>
      </c>
      <c r="E585" s="27">
        <v>3859037990</v>
      </c>
      <c r="F585" s="28">
        <v>915</v>
      </c>
      <c r="G585" s="13"/>
      <c r="H585" s="13"/>
      <c r="I585" s="13"/>
      <c r="J585" s="13"/>
    </row>
    <row r="586" spans="1:10" x14ac:dyDescent="0.25">
      <c r="A586" t="s">
        <v>265</v>
      </c>
      <c r="B586" t="s">
        <v>271</v>
      </c>
      <c r="C586" t="s">
        <v>127</v>
      </c>
      <c r="D586" t="s">
        <v>128</v>
      </c>
      <c r="E586" s="27">
        <v>13635000</v>
      </c>
      <c r="F586" s="28">
        <v>14</v>
      </c>
      <c r="G586" s="13"/>
      <c r="H586" s="13"/>
      <c r="I586" s="13"/>
      <c r="J586" s="13"/>
    </row>
    <row r="587" spans="1:10" x14ac:dyDescent="0.25">
      <c r="A587" t="s">
        <v>265</v>
      </c>
      <c r="B587" t="s">
        <v>271</v>
      </c>
      <c r="C587" t="s">
        <v>127</v>
      </c>
      <c r="D587" t="s">
        <v>135</v>
      </c>
      <c r="E587" s="27">
        <v>200000000</v>
      </c>
      <c r="F587" s="28">
        <v>296</v>
      </c>
      <c r="G587" s="13"/>
      <c r="H587" s="13"/>
      <c r="I587" s="13"/>
      <c r="J587" s="13"/>
    </row>
    <row r="588" spans="1:10" x14ac:dyDescent="0.25">
      <c r="A588" t="s">
        <v>265</v>
      </c>
      <c r="B588" t="s">
        <v>271</v>
      </c>
      <c r="C588" t="s">
        <v>127</v>
      </c>
      <c r="D588" t="s">
        <v>129</v>
      </c>
      <c r="E588" s="27">
        <v>16365000</v>
      </c>
      <c r="F588" s="28">
        <v>21</v>
      </c>
      <c r="G588" s="13"/>
      <c r="H588" s="13"/>
      <c r="I588" s="13"/>
      <c r="J588" s="13"/>
    </row>
    <row r="589" spans="1:10" x14ac:dyDescent="0.25">
      <c r="A589" t="s">
        <v>265</v>
      </c>
      <c r="B589" t="s">
        <v>271</v>
      </c>
      <c r="C589" t="s">
        <v>127</v>
      </c>
      <c r="D589" t="s">
        <v>133</v>
      </c>
      <c r="E589" s="27">
        <v>85863315</v>
      </c>
      <c r="F589" s="28">
        <v>20</v>
      </c>
      <c r="G589" s="13"/>
      <c r="H589" s="13"/>
      <c r="I589" s="13"/>
      <c r="J589" s="13"/>
    </row>
    <row r="590" spans="1:10" x14ac:dyDescent="0.25">
      <c r="A590" t="s">
        <v>265</v>
      </c>
      <c r="B590" t="s">
        <v>271</v>
      </c>
      <c r="C590" t="s">
        <v>127</v>
      </c>
      <c r="D590" t="s">
        <v>130</v>
      </c>
      <c r="E590" s="27">
        <v>2688601926</v>
      </c>
      <c r="F590" s="28">
        <v>566</v>
      </c>
      <c r="G590" s="13"/>
      <c r="H590" s="13"/>
      <c r="I590" s="13"/>
      <c r="J590" s="13"/>
    </row>
    <row r="591" spans="1:10" x14ac:dyDescent="0.25">
      <c r="A591" t="s">
        <v>265</v>
      </c>
      <c r="B591" t="s">
        <v>272</v>
      </c>
      <c r="C591" t="s">
        <v>127</v>
      </c>
      <c r="D591" t="s">
        <v>128</v>
      </c>
      <c r="E591" s="27">
        <v>13635000</v>
      </c>
      <c r="F591" s="28">
        <v>20</v>
      </c>
      <c r="G591" s="13"/>
      <c r="H591" s="13"/>
      <c r="I591" s="13"/>
      <c r="J591" s="13"/>
    </row>
    <row r="592" spans="1:10" x14ac:dyDescent="0.25">
      <c r="A592" t="s">
        <v>265</v>
      </c>
      <c r="B592" t="s">
        <v>272</v>
      </c>
      <c r="C592" t="s">
        <v>127</v>
      </c>
      <c r="D592" t="s">
        <v>129</v>
      </c>
      <c r="E592" s="27">
        <v>16365000</v>
      </c>
      <c r="F592" s="28">
        <v>30</v>
      </c>
      <c r="G592" s="13"/>
      <c r="H592" s="13"/>
      <c r="I592" s="13"/>
      <c r="J592" s="13"/>
    </row>
    <row r="593" spans="1:10" x14ac:dyDescent="0.25">
      <c r="A593" t="s">
        <v>265</v>
      </c>
      <c r="B593" t="s">
        <v>272</v>
      </c>
      <c r="C593" t="s">
        <v>127</v>
      </c>
      <c r="D593" t="s">
        <v>133</v>
      </c>
      <c r="E593" s="27">
        <v>74099319</v>
      </c>
      <c r="F593" s="28">
        <v>23</v>
      </c>
      <c r="G593" s="13"/>
      <c r="H593" s="13"/>
      <c r="I593" s="13"/>
      <c r="J593" s="13"/>
    </row>
    <row r="594" spans="1:10" x14ac:dyDescent="0.25">
      <c r="A594" t="s">
        <v>265</v>
      </c>
      <c r="B594" t="s">
        <v>272</v>
      </c>
      <c r="C594" t="s">
        <v>127</v>
      </c>
      <c r="D594" t="s">
        <v>130</v>
      </c>
      <c r="E594" s="27">
        <v>1977296852</v>
      </c>
      <c r="F594" s="28">
        <v>521</v>
      </c>
      <c r="G594" s="13"/>
      <c r="H594" s="13"/>
      <c r="I594" s="13"/>
      <c r="J594" s="13"/>
    </row>
    <row r="595" spans="1:10" x14ac:dyDescent="0.25">
      <c r="A595" t="s">
        <v>265</v>
      </c>
      <c r="B595" t="s">
        <v>273</v>
      </c>
      <c r="C595" t="s">
        <v>127</v>
      </c>
      <c r="D595" t="s">
        <v>128</v>
      </c>
      <c r="E595" s="27">
        <v>13635000</v>
      </c>
      <c r="F595" s="28">
        <v>22</v>
      </c>
      <c r="G595" s="13"/>
      <c r="H595" s="13"/>
      <c r="I595" s="13"/>
      <c r="J595" s="13"/>
    </row>
    <row r="596" spans="1:10" x14ac:dyDescent="0.25">
      <c r="A596" t="s">
        <v>265</v>
      </c>
      <c r="B596" t="s">
        <v>273</v>
      </c>
      <c r="C596" t="s">
        <v>127</v>
      </c>
      <c r="D596" t="s">
        <v>129</v>
      </c>
      <c r="E596" s="27">
        <v>16365000</v>
      </c>
      <c r="F596" s="28">
        <v>33</v>
      </c>
      <c r="G596" s="13"/>
      <c r="H596" s="13"/>
      <c r="I596" s="13"/>
      <c r="J596" s="13"/>
    </row>
    <row r="597" spans="1:10" x14ac:dyDescent="0.25">
      <c r="A597" t="s">
        <v>265</v>
      </c>
      <c r="B597" t="s">
        <v>273</v>
      </c>
      <c r="C597" t="s">
        <v>127</v>
      </c>
      <c r="D597" t="s">
        <v>133</v>
      </c>
      <c r="E597" s="27">
        <v>166723468</v>
      </c>
      <c r="F597" s="28">
        <v>49</v>
      </c>
      <c r="G597" s="13"/>
      <c r="H597" s="13"/>
      <c r="I597" s="13"/>
      <c r="J597" s="13"/>
    </row>
    <row r="598" spans="1:10" x14ac:dyDescent="0.25">
      <c r="A598" t="s">
        <v>265</v>
      </c>
      <c r="B598" t="s">
        <v>273</v>
      </c>
      <c r="C598" t="s">
        <v>127</v>
      </c>
      <c r="D598" t="s">
        <v>130</v>
      </c>
      <c r="E598" s="27">
        <v>1509831269</v>
      </c>
      <c r="F598" s="28">
        <v>307</v>
      </c>
      <c r="G598" s="13"/>
      <c r="H598" s="13"/>
      <c r="I598" s="13"/>
      <c r="J598" s="13"/>
    </row>
    <row r="599" spans="1:10" x14ac:dyDescent="0.25">
      <c r="A599" t="s">
        <v>265</v>
      </c>
      <c r="B599" t="s">
        <v>274</v>
      </c>
      <c r="C599" t="s">
        <v>127</v>
      </c>
      <c r="D599" t="s">
        <v>128</v>
      </c>
      <c r="E599" s="27">
        <v>13635000</v>
      </c>
      <c r="F599" s="28">
        <v>14</v>
      </c>
      <c r="G599" s="13"/>
      <c r="H599" s="13"/>
      <c r="I599" s="13"/>
      <c r="J599" s="13"/>
    </row>
    <row r="600" spans="1:10" x14ac:dyDescent="0.25">
      <c r="A600" t="s">
        <v>265</v>
      </c>
      <c r="B600" t="s">
        <v>274</v>
      </c>
      <c r="C600" t="s">
        <v>127</v>
      </c>
      <c r="D600" t="s">
        <v>135</v>
      </c>
      <c r="E600" s="27">
        <v>500000000</v>
      </c>
      <c r="F600" s="28">
        <v>437</v>
      </c>
      <c r="G600" s="13"/>
      <c r="H600" s="13"/>
      <c r="I600" s="13"/>
      <c r="J600" s="13"/>
    </row>
    <row r="601" spans="1:10" x14ac:dyDescent="0.25">
      <c r="A601" t="s">
        <v>265</v>
      </c>
      <c r="B601" t="s">
        <v>274</v>
      </c>
      <c r="C601" t="s">
        <v>127</v>
      </c>
      <c r="D601" t="s">
        <v>129</v>
      </c>
      <c r="E601" s="27">
        <v>16365000</v>
      </c>
      <c r="F601" s="28">
        <v>22</v>
      </c>
      <c r="G601" s="13"/>
      <c r="H601" s="13"/>
      <c r="I601" s="13"/>
      <c r="J601" s="13"/>
    </row>
    <row r="602" spans="1:10" x14ac:dyDescent="0.25">
      <c r="A602" t="s">
        <v>265</v>
      </c>
      <c r="B602" t="s">
        <v>274</v>
      </c>
      <c r="C602" t="s">
        <v>127</v>
      </c>
      <c r="D602" t="s">
        <v>133</v>
      </c>
      <c r="E602" s="27">
        <v>142466342</v>
      </c>
      <c r="F602" s="28">
        <v>26</v>
      </c>
      <c r="G602" s="13"/>
      <c r="H602" s="13"/>
      <c r="I602" s="13"/>
      <c r="J602" s="13"/>
    </row>
    <row r="603" spans="1:10" x14ac:dyDescent="0.25">
      <c r="A603" t="s">
        <v>265</v>
      </c>
      <c r="B603" t="s">
        <v>274</v>
      </c>
      <c r="C603" t="s">
        <v>127</v>
      </c>
      <c r="D603" t="s">
        <v>130</v>
      </c>
      <c r="E603" s="27">
        <v>3887022240</v>
      </c>
      <c r="F603" s="28">
        <v>857</v>
      </c>
      <c r="G603" s="13"/>
      <c r="H603" s="13"/>
      <c r="I603" s="13"/>
      <c r="J603" s="13"/>
    </row>
    <row r="604" spans="1:10" x14ac:dyDescent="0.25">
      <c r="A604" t="s">
        <v>265</v>
      </c>
      <c r="B604" t="s">
        <v>275</v>
      </c>
      <c r="C604" t="s">
        <v>127</v>
      </c>
      <c r="D604" t="s">
        <v>135</v>
      </c>
      <c r="E604" s="27">
        <v>400000000</v>
      </c>
      <c r="F604" s="28">
        <v>625</v>
      </c>
      <c r="G604" s="13"/>
      <c r="H604" s="13"/>
      <c r="I604" s="13"/>
      <c r="J604" s="13"/>
    </row>
    <row r="605" spans="1:10" x14ac:dyDescent="0.25">
      <c r="A605" t="s">
        <v>265</v>
      </c>
      <c r="B605" t="s">
        <v>275</v>
      </c>
      <c r="C605" t="s">
        <v>127</v>
      </c>
      <c r="D605" t="s">
        <v>133</v>
      </c>
      <c r="E605" s="27">
        <v>64397487</v>
      </c>
      <c r="F605" s="28">
        <v>15</v>
      </c>
      <c r="G605" s="13"/>
      <c r="H605" s="13"/>
      <c r="I605" s="13"/>
      <c r="J605" s="13"/>
    </row>
    <row r="606" spans="1:10" x14ac:dyDescent="0.25">
      <c r="A606" t="s">
        <v>265</v>
      </c>
      <c r="B606" t="s">
        <v>275</v>
      </c>
      <c r="C606" t="s">
        <v>127</v>
      </c>
      <c r="D606" t="s">
        <v>130</v>
      </c>
      <c r="E606" s="27">
        <v>3748733893</v>
      </c>
      <c r="F606" s="28">
        <v>898</v>
      </c>
      <c r="G606" s="13"/>
      <c r="H606" s="13"/>
      <c r="I606" s="13"/>
      <c r="J606" s="13"/>
    </row>
    <row r="607" spans="1:10" x14ac:dyDescent="0.25">
      <c r="A607" t="s">
        <v>265</v>
      </c>
      <c r="B607" t="s">
        <v>276</v>
      </c>
      <c r="C607" t="s">
        <v>127</v>
      </c>
      <c r="D607" t="s">
        <v>128</v>
      </c>
      <c r="E607" s="27">
        <v>27270000</v>
      </c>
      <c r="F607" s="28">
        <v>32</v>
      </c>
      <c r="G607" s="13"/>
      <c r="H607" s="13"/>
      <c r="I607" s="13"/>
      <c r="J607" s="13"/>
    </row>
    <row r="608" spans="1:10" x14ac:dyDescent="0.25">
      <c r="A608" t="s">
        <v>265</v>
      </c>
      <c r="B608" t="s">
        <v>276</v>
      </c>
      <c r="C608" t="s">
        <v>127</v>
      </c>
      <c r="D608" t="s">
        <v>135</v>
      </c>
      <c r="E608" s="27">
        <v>600000000</v>
      </c>
      <c r="F608" s="28">
        <v>801</v>
      </c>
      <c r="G608" s="13"/>
      <c r="H608" s="13"/>
      <c r="I608" s="13"/>
      <c r="J608" s="13"/>
    </row>
    <row r="609" spans="1:10" x14ac:dyDescent="0.25">
      <c r="A609" t="s">
        <v>265</v>
      </c>
      <c r="B609" t="s">
        <v>276</v>
      </c>
      <c r="C609" t="s">
        <v>127</v>
      </c>
      <c r="D609" t="s">
        <v>129</v>
      </c>
      <c r="E609" s="27">
        <v>32730000</v>
      </c>
      <c r="F609" s="28">
        <v>47</v>
      </c>
      <c r="G609" s="13"/>
      <c r="H609" s="13"/>
      <c r="I609" s="13"/>
      <c r="J609" s="13"/>
    </row>
    <row r="610" spans="1:10" x14ac:dyDescent="0.25">
      <c r="A610" t="s">
        <v>265</v>
      </c>
      <c r="B610" t="s">
        <v>276</v>
      </c>
      <c r="C610" t="s">
        <v>127</v>
      </c>
      <c r="D610" t="s">
        <v>133</v>
      </c>
      <c r="E610" s="27">
        <v>472248239</v>
      </c>
      <c r="F610" s="28">
        <v>83</v>
      </c>
      <c r="G610" s="13"/>
      <c r="H610" s="13"/>
      <c r="I610" s="13"/>
      <c r="J610" s="13"/>
    </row>
    <row r="611" spans="1:10" x14ac:dyDescent="0.25">
      <c r="A611" t="s">
        <v>265</v>
      </c>
      <c r="B611" t="s">
        <v>276</v>
      </c>
      <c r="C611" t="s">
        <v>127</v>
      </c>
      <c r="D611" t="s">
        <v>130</v>
      </c>
      <c r="E611" s="27">
        <v>11248031488</v>
      </c>
      <c r="F611" s="28">
        <v>2448</v>
      </c>
      <c r="G611" s="13"/>
      <c r="H611" s="13"/>
      <c r="I611" s="13"/>
      <c r="J611" s="13"/>
    </row>
    <row r="612" spans="1:10" x14ac:dyDescent="0.25">
      <c r="A612" t="s">
        <v>265</v>
      </c>
      <c r="B612" t="s">
        <v>277</v>
      </c>
      <c r="C612" t="s">
        <v>127</v>
      </c>
      <c r="D612" t="s">
        <v>128</v>
      </c>
      <c r="E612" s="27">
        <v>13635000</v>
      </c>
      <c r="F612" s="28">
        <v>27</v>
      </c>
      <c r="G612" s="13"/>
      <c r="H612" s="13"/>
      <c r="I612" s="13"/>
      <c r="J612" s="13"/>
    </row>
    <row r="613" spans="1:10" x14ac:dyDescent="0.25">
      <c r="A613" t="s">
        <v>265</v>
      </c>
      <c r="B613" t="s">
        <v>277</v>
      </c>
      <c r="C613" t="s">
        <v>127</v>
      </c>
      <c r="D613" t="s">
        <v>135</v>
      </c>
      <c r="E613" s="27">
        <v>121233158</v>
      </c>
      <c r="F613" s="28">
        <v>335</v>
      </c>
      <c r="G613" s="13"/>
      <c r="H613" s="13"/>
      <c r="I613" s="13"/>
      <c r="J613" s="13"/>
    </row>
    <row r="614" spans="1:10" x14ac:dyDescent="0.25">
      <c r="A614" t="s">
        <v>265</v>
      </c>
      <c r="B614" t="s">
        <v>277</v>
      </c>
      <c r="C614" t="s">
        <v>127</v>
      </c>
      <c r="D614" t="s">
        <v>129</v>
      </c>
      <c r="E614" s="27">
        <v>16365000</v>
      </c>
      <c r="F614" s="28">
        <v>40</v>
      </c>
      <c r="G614" s="13"/>
      <c r="H614" s="13"/>
      <c r="I614" s="13"/>
      <c r="J614" s="13"/>
    </row>
    <row r="615" spans="1:10" x14ac:dyDescent="0.25">
      <c r="A615" t="s">
        <v>265</v>
      </c>
      <c r="B615" t="s">
        <v>277</v>
      </c>
      <c r="C615" t="s">
        <v>127</v>
      </c>
      <c r="D615" t="s">
        <v>133</v>
      </c>
      <c r="E615" s="27">
        <v>166723468</v>
      </c>
      <c r="F615" s="28">
        <v>55</v>
      </c>
      <c r="G615" s="13"/>
      <c r="H615" s="13"/>
      <c r="I615" s="13"/>
      <c r="J615" s="13"/>
    </row>
    <row r="616" spans="1:10" x14ac:dyDescent="0.25">
      <c r="A616" t="s">
        <v>265</v>
      </c>
      <c r="B616" t="s">
        <v>277</v>
      </c>
      <c r="C616" t="s">
        <v>127</v>
      </c>
      <c r="D616" t="s">
        <v>130</v>
      </c>
      <c r="E616" s="27">
        <v>3007646939</v>
      </c>
      <c r="F616" s="28">
        <v>798</v>
      </c>
      <c r="G616" s="13"/>
      <c r="H616" s="13"/>
      <c r="I616" s="13"/>
      <c r="J616" s="13"/>
    </row>
    <row r="617" spans="1:10" x14ac:dyDescent="0.25">
      <c r="A617" t="s">
        <v>265</v>
      </c>
      <c r="B617" t="s">
        <v>278</v>
      </c>
      <c r="C617" t="s">
        <v>127</v>
      </c>
      <c r="D617" t="s">
        <v>128</v>
      </c>
      <c r="E617" s="27">
        <v>81810000</v>
      </c>
      <c r="F617" s="28">
        <v>109</v>
      </c>
      <c r="G617" s="13"/>
      <c r="H617" s="13"/>
      <c r="I617" s="13"/>
      <c r="J617" s="13"/>
    </row>
    <row r="618" spans="1:10" x14ac:dyDescent="0.25">
      <c r="A618" t="s">
        <v>265</v>
      </c>
      <c r="B618" t="s">
        <v>278</v>
      </c>
      <c r="C618" t="s">
        <v>127</v>
      </c>
      <c r="D618" t="s">
        <v>135</v>
      </c>
      <c r="E618" s="27">
        <v>214285714</v>
      </c>
      <c r="F618" s="28">
        <v>279</v>
      </c>
      <c r="G618" s="13"/>
      <c r="H618" s="13"/>
      <c r="I618" s="13"/>
      <c r="J618" s="13"/>
    </row>
    <row r="619" spans="1:10" x14ac:dyDescent="0.25">
      <c r="A619" t="s">
        <v>265</v>
      </c>
      <c r="B619" t="s">
        <v>278</v>
      </c>
      <c r="C619" t="s">
        <v>127</v>
      </c>
      <c r="D619" t="s">
        <v>129</v>
      </c>
      <c r="E619" s="27">
        <v>98190000</v>
      </c>
      <c r="F619" s="28">
        <v>163</v>
      </c>
      <c r="G619" s="13"/>
      <c r="H619" s="13"/>
      <c r="I619" s="13"/>
      <c r="J619" s="13"/>
    </row>
    <row r="620" spans="1:10" x14ac:dyDescent="0.25">
      <c r="A620" t="s">
        <v>265</v>
      </c>
      <c r="B620" t="s">
        <v>278</v>
      </c>
      <c r="C620" t="s">
        <v>127</v>
      </c>
      <c r="D620" t="s">
        <v>133</v>
      </c>
      <c r="E620" s="27">
        <v>296397277</v>
      </c>
      <c r="F620" s="28">
        <v>131</v>
      </c>
      <c r="G620" s="13"/>
      <c r="H620" s="13"/>
      <c r="I620" s="13"/>
      <c r="J620" s="13"/>
    </row>
    <row r="621" spans="1:10" x14ac:dyDescent="0.25">
      <c r="A621" t="s">
        <v>265</v>
      </c>
      <c r="B621" t="s">
        <v>278</v>
      </c>
      <c r="C621" t="s">
        <v>127</v>
      </c>
      <c r="D621" t="s">
        <v>130</v>
      </c>
      <c r="E621" s="27">
        <v>7720655464</v>
      </c>
      <c r="F621" s="28">
        <v>1975</v>
      </c>
      <c r="G621" s="13"/>
      <c r="H621" s="13"/>
      <c r="I621" s="13"/>
      <c r="J621" s="13"/>
    </row>
    <row r="622" spans="1:10" x14ac:dyDescent="0.25">
      <c r="A622" t="s">
        <v>265</v>
      </c>
      <c r="B622" t="s">
        <v>279</v>
      </c>
      <c r="C622" t="s">
        <v>127</v>
      </c>
      <c r="D622" t="s">
        <v>128</v>
      </c>
      <c r="E622" s="27">
        <v>31815000</v>
      </c>
      <c r="F622" s="28">
        <v>69</v>
      </c>
      <c r="G622" s="13"/>
      <c r="H622" s="13"/>
      <c r="I622" s="13"/>
      <c r="J622" s="13"/>
    </row>
    <row r="623" spans="1:10" x14ac:dyDescent="0.25">
      <c r="A623" t="s">
        <v>265</v>
      </c>
      <c r="B623" t="s">
        <v>279</v>
      </c>
      <c r="C623" t="s">
        <v>127</v>
      </c>
      <c r="D623" t="s">
        <v>135</v>
      </c>
      <c r="E623" s="27">
        <v>600000000</v>
      </c>
      <c r="F623" s="28">
        <v>905</v>
      </c>
      <c r="G623" s="13"/>
      <c r="H623" s="13"/>
      <c r="I623" s="13"/>
      <c r="J623" s="13"/>
    </row>
    <row r="624" spans="1:10" x14ac:dyDescent="0.25">
      <c r="A624" t="s">
        <v>265</v>
      </c>
      <c r="B624" t="s">
        <v>279</v>
      </c>
      <c r="C624" t="s">
        <v>127</v>
      </c>
      <c r="D624" t="s">
        <v>129</v>
      </c>
      <c r="E624" s="27">
        <v>38185000</v>
      </c>
      <c r="F624" s="28">
        <v>104</v>
      </c>
      <c r="G624" s="13"/>
      <c r="H624" s="13"/>
      <c r="I624" s="13"/>
      <c r="J624" s="13"/>
    </row>
    <row r="625" spans="1:10" x14ac:dyDescent="0.25">
      <c r="A625" t="s">
        <v>265</v>
      </c>
      <c r="B625" t="s">
        <v>279</v>
      </c>
      <c r="C625" t="s">
        <v>127</v>
      </c>
      <c r="D625" t="s">
        <v>133</v>
      </c>
      <c r="E625" s="27">
        <v>142466342</v>
      </c>
      <c r="F625" s="28">
        <v>33</v>
      </c>
      <c r="G625" s="13"/>
      <c r="H625" s="13"/>
      <c r="I625" s="13"/>
      <c r="J625" s="13"/>
    </row>
    <row r="626" spans="1:10" x14ac:dyDescent="0.25">
      <c r="A626" t="s">
        <v>265</v>
      </c>
      <c r="B626" t="s">
        <v>279</v>
      </c>
      <c r="C626" t="s">
        <v>127</v>
      </c>
      <c r="D626" t="s">
        <v>130</v>
      </c>
      <c r="E626" s="27">
        <v>4944942115</v>
      </c>
      <c r="F626" s="28">
        <v>1029</v>
      </c>
      <c r="G626" s="13"/>
      <c r="H626" s="13"/>
      <c r="I626" s="13"/>
      <c r="J626" s="13"/>
    </row>
    <row r="627" spans="1:10" x14ac:dyDescent="0.25">
      <c r="A627" t="s">
        <v>265</v>
      </c>
      <c r="B627" t="s">
        <v>280</v>
      </c>
      <c r="C627" t="s">
        <v>127</v>
      </c>
      <c r="D627" t="s">
        <v>128</v>
      </c>
      <c r="E627" s="27">
        <v>442415344</v>
      </c>
      <c r="F627" s="28">
        <v>358</v>
      </c>
      <c r="G627" s="13"/>
      <c r="H627" s="13"/>
      <c r="I627" s="13"/>
      <c r="J627" s="13"/>
    </row>
    <row r="628" spans="1:10" x14ac:dyDescent="0.25">
      <c r="A628" t="s">
        <v>265</v>
      </c>
      <c r="B628" t="s">
        <v>280</v>
      </c>
      <c r="C628" t="s">
        <v>127</v>
      </c>
      <c r="D628" t="s">
        <v>135</v>
      </c>
      <c r="E628" s="27">
        <v>1055826544</v>
      </c>
      <c r="F628" s="28">
        <v>1860</v>
      </c>
      <c r="G628" s="13"/>
      <c r="H628" s="13"/>
      <c r="I628" s="13"/>
      <c r="J628" s="13"/>
    </row>
    <row r="629" spans="1:10" x14ac:dyDescent="0.25">
      <c r="A629" t="s">
        <v>265</v>
      </c>
      <c r="B629" t="s">
        <v>280</v>
      </c>
      <c r="C629" t="s">
        <v>127</v>
      </c>
      <c r="D629" t="s">
        <v>129</v>
      </c>
      <c r="E629" s="27">
        <v>695489050</v>
      </c>
      <c r="F629" s="28">
        <v>544</v>
      </c>
      <c r="G629" s="13"/>
      <c r="H629" s="13"/>
      <c r="I629" s="13"/>
      <c r="J629" s="13"/>
    </row>
    <row r="630" spans="1:10" x14ac:dyDescent="0.25">
      <c r="A630" t="s">
        <v>265</v>
      </c>
      <c r="B630" t="s">
        <v>280</v>
      </c>
      <c r="C630" t="s">
        <v>127</v>
      </c>
      <c r="D630" t="s">
        <v>133</v>
      </c>
      <c r="E630" s="27">
        <v>902286831</v>
      </c>
      <c r="F630" s="28">
        <v>210</v>
      </c>
      <c r="G630" s="13"/>
      <c r="H630" s="13"/>
      <c r="I630" s="13"/>
      <c r="J630" s="13"/>
    </row>
    <row r="631" spans="1:10" x14ac:dyDescent="0.25">
      <c r="A631" t="s">
        <v>265</v>
      </c>
      <c r="B631" t="s">
        <v>280</v>
      </c>
      <c r="C631" t="s">
        <v>127</v>
      </c>
      <c r="D631" t="s">
        <v>130</v>
      </c>
      <c r="E631" s="27">
        <v>58474870682</v>
      </c>
      <c r="F631" s="28">
        <v>14084</v>
      </c>
      <c r="G631" s="13"/>
      <c r="H631" s="13"/>
      <c r="I631" s="13"/>
      <c r="J631" s="13"/>
    </row>
    <row r="632" spans="1:10" x14ac:dyDescent="0.25">
      <c r="A632" t="s">
        <v>265</v>
      </c>
      <c r="B632" t="s">
        <v>280</v>
      </c>
      <c r="C632" t="s">
        <v>127</v>
      </c>
      <c r="D632" t="s">
        <v>131</v>
      </c>
      <c r="E632" s="27">
        <v>6336081820</v>
      </c>
      <c r="F632" s="28">
        <v>741</v>
      </c>
      <c r="G632" s="13"/>
      <c r="H632" s="13"/>
      <c r="I632" s="13"/>
      <c r="J632" s="13"/>
    </row>
    <row r="633" spans="1:10" x14ac:dyDescent="0.25">
      <c r="A633" t="s">
        <v>265</v>
      </c>
      <c r="B633" t="s">
        <v>281</v>
      </c>
      <c r="C633" t="s">
        <v>127</v>
      </c>
      <c r="D633" t="s">
        <v>135</v>
      </c>
      <c r="E633" s="27">
        <v>400000000</v>
      </c>
      <c r="F633" s="28">
        <v>505</v>
      </c>
      <c r="G633" s="13"/>
      <c r="H633" s="13"/>
      <c r="I633" s="13"/>
      <c r="J633" s="13"/>
    </row>
    <row r="634" spans="1:10" x14ac:dyDescent="0.25">
      <c r="A634" t="s">
        <v>265</v>
      </c>
      <c r="B634" t="s">
        <v>281</v>
      </c>
      <c r="C634" t="s">
        <v>127</v>
      </c>
      <c r="D634" t="s">
        <v>133</v>
      </c>
      <c r="E634" s="27">
        <v>85863315</v>
      </c>
      <c r="F634" s="28">
        <v>16</v>
      </c>
      <c r="G634" s="13"/>
      <c r="H634" s="13"/>
      <c r="I634" s="13"/>
      <c r="J634" s="13"/>
    </row>
    <row r="635" spans="1:10" x14ac:dyDescent="0.25">
      <c r="A635" t="s">
        <v>265</v>
      </c>
      <c r="B635" t="s">
        <v>281</v>
      </c>
      <c r="C635" t="s">
        <v>127</v>
      </c>
      <c r="D635" t="s">
        <v>130</v>
      </c>
      <c r="E635" s="27">
        <v>4907695624</v>
      </c>
      <c r="F635" s="28">
        <v>956</v>
      </c>
      <c r="G635" s="13"/>
      <c r="H635" s="13"/>
      <c r="I635" s="13"/>
      <c r="J635" s="13"/>
    </row>
    <row r="636" spans="1:10" x14ac:dyDescent="0.25">
      <c r="A636" t="s">
        <v>282</v>
      </c>
      <c r="B636" t="s">
        <v>283</v>
      </c>
      <c r="C636" t="s">
        <v>127</v>
      </c>
      <c r="D636" t="s">
        <v>128</v>
      </c>
      <c r="E636" s="27">
        <v>121927680</v>
      </c>
      <c r="F636" s="28">
        <v>112</v>
      </c>
      <c r="G636" s="13"/>
      <c r="H636" s="13"/>
      <c r="I636" s="13"/>
      <c r="J636" s="13"/>
    </row>
    <row r="637" spans="1:10" x14ac:dyDescent="0.25">
      <c r="A637" t="s">
        <v>282</v>
      </c>
      <c r="B637" t="s">
        <v>283</v>
      </c>
      <c r="C637" t="s">
        <v>127</v>
      </c>
      <c r="D637" t="s">
        <v>135</v>
      </c>
      <c r="E637" s="27">
        <v>1273725170</v>
      </c>
      <c r="F637" s="28">
        <v>1832</v>
      </c>
      <c r="G637" s="13"/>
      <c r="H637" s="13"/>
      <c r="I637" s="13"/>
      <c r="J637" s="13"/>
    </row>
    <row r="638" spans="1:10" x14ac:dyDescent="0.25">
      <c r="A638" t="s">
        <v>282</v>
      </c>
      <c r="B638" t="s">
        <v>283</v>
      </c>
      <c r="C638" t="s">
        <v>127</v>
      </c>
      <c r="D638" t="s">
        <v>129</v>
      </c>
      <c r="E638" s="27">
        <v>182891520</v>
      </c>
      <c r="F638" s="28">
        <v>168</v>
      </c>
      <c r="G638" s="13"/>
      <c r="H638" s="13"/>
      <c r="I638" s="13"/>
      <c r="J638" s="13"/>
    </row>
    <row r="639" spans="1:10" x14ac:dyDescent="0.25">
      <c r="A639" t="s">
        <v>282</v>
      </c>
      <c r="B639" t="s">
        <v>283</v>
      </c>
      <c r="C639" t="s">
        <v>127</v>
      </c>
      <c r="D639" t="s">
        <v>133</v>
      </c>
      <c r="E639" s="27">
        <v>826784197</v>
      </c>
      <c r="F639" s="28">
        <v>109</v>
      </c>
      <c r="G639" s="13"/>
      <c r="H639" s="13"/>
      <c r="I639" s="13"/>
      <c r="J639" s="13"/>
    </row>
    <row r="640" spans="1:10" x14ac:dyDescent="0.25">
      <c r="A640" t="s">
        <v>282</v>
      </c>
      <c r="B640" t="s">
        <v>283</v>
      </c>
      <c r="C640" t="s">
        <v>127</v>
      </c>
      <c r="D640" t="s">
        <v>130</v>
      </c>
      <c r="E640" s="27">
        <v>6309937851</v>
      </c>
      <c r="F640" s="28">
        <v>1507</v>
      </c>
      <c r="G640" s="13"/>
      <c r="H640" s="13"/>
      <c r="I640" s="13"/>
      <c r="J640" s="13"/>
    </row>
    <row r="641" spans="1:10" x14ac:dyDescent="0.25">
      <c r="A641" t="s">
        <v>282</v>
      </c>
      <c r="B641" t="s">
        <v>284</v>
      </c>
      <c r="C641" t="s">
        <v>127</v>
      </c>
      <c r="D641" t="s">
        <v>128</v>
      </c>
      <c r="E641" s="27">
        <v>63191040</v>
      </c>
      <c r="F641" s="28">
        <v>66</v>
      </c>
      <c r="G641" s="13"/>
      <c r="H641" s="13"/>
      <c r="I641" s="13"/>
      <c r="J641" s="13"/>
    </row>
    <row r="642" spans="1:10" x14ac:dyDescent="0.25">
      <c r="A642" t="s">
        <v>282</v>
      </c>
      <c r="B642" t="s">
        <v>284</v>
      </c>
      <c r="C642" t="s">
        <v>127</v>
      </c>
      <c r="D642" t="s">
        <v>135</v>
      </c>
      <c r="E642" s="27">
        <v>1218304000</v>
      </c>
      <c r="F642" s="28">
        <v>1461</v>
      </c>
      <c r="G642" s="13"/>
      <c r="H642" s="13"/>
      <c r="I642" s="13"/>
      <c r="J642" s="13"/>
    </row>
    <row r="643" spans="1:10" x14ac:dyDescent="0.25">
      <c r="A643" t="s">
        <v>282</v>
      </c>
      <c r="B643" t="s">
        <v>284</v>
      </c>
      <c r="C643" t="s">
        <v>127</v>
      </c>
      <c r="D643" t="s">
        <v>129</v>
      </c>
      <c r="E643" s="27">
        <v>94786560</v>
      </c>
      <c r="F643" s="28">
        <v>98</v>
      </c>
      <c r="G643" s="13"/>
      <c r="H643" s="13"/>
      <c r="I643" s="13"/>
      <c r="J643" s="13"/>
    </row>
    <row r="644" spans="1:10" x14ac:dyDescent="0.25">
      <c r="A644" t="s">
        <v>282</v>
      </c>
      <c r="B644" t="s">
        <v>284</v>
      </c>
      <c r="C644" t="s">
        <v>127</v>
      </c>
      <c r="D644" t="s">
        <v>133</v>
      </c>
      <c r="E644" s="27">
        <v>826784197</v>
      </c>
      <c r="F644" s="28">
        <v>108</v>
      </c>
      <c r="G644" s="13"/>
      <c r="H644" s="13"/>
      <c r="I644" s="13"/>
      <c r="J644" s="13"/>
    </row>
    <row r="645" spans="1:10" x14ac:dyDescent="0.25">
      <c r="A645" t="s">
        <v>282</v>
      </c>
      <c r="B645" t="s">
        <v>284</v>
      </c>
      <c r="C645" t="s">
        <v>127</v>
      </c>
      <c r="D645" t="s">
        <v>130</v>
      </c>
      <c r="E645" s="27">
        <v>4388532572</v>
      </c>
      <c r="F645" s="28">
        <v>1154</v>
      </c>
      <c r="G645" s="13"/>
      <c r="H645" s="13"/>
      <c r="I645" s="13"/>
      <c r="J645" s="13"/>
    </row>
    <row r="646" spans="1:10" x14ac:dyDescent="0.25">
      <c r="A646" t="s">
        <v>282</v>
      </c>
      <c r="B646" t="s">
        <v>285</v>
      </c>
      <c r="C646" t="s">
        <v>127</v>
      </c>
      <c r="D646" t="s">
        <v>128</v>
      </c>
      <c r="E646" s="27">
        <v>200309760</v>
      </c>
      <c r="F646" s="28">
        <v>184</v>
      </c>
      <c r="G646" s="13"/>
      <c r="H646" s="13"/>
      <c r="I646" s="13"/>
      <c r="J646" s="13"/>
    </row>
    <row r="647" spans="1:10" x14ac:dyDescent="0.25">
      <c r="A647" t="s">
        <v>282</v>
      </c>
      <c r="B647" t="s">
        <v>285</v>
      </c>
      <c r="C647" t="s">
        <v>127</v>
      </c>
      <c r="D647" t="s">
        <v>135</v>
      </c>
      <c r="E647" s="27">
        <v>55726468</v>
      </c>
      <c r="F647" s="28">
        <v>217</v>
      </c>
      <c r="G647" s="13"/>
      <c r="H647" s="13"/>
      <c r="I647" s="13"/>
      <c r="J647" s="13"/>
    </row>
    <row r="648" spans="1:10" x14ac:dyDescent="0.25">
      <c r="A648" t="s">
        <v>282</v>
      </c>
      <c r="B648" t="s">
        <v>285</v>
      </c>
      <c r="C648" t="s">
        <v>127</v>
      </c>
      <c r="D648" t="s">
        <v>129</v>
      </c>
      <c r="E648" s="27">
        <v>300464640</v>
      </c>
      <c r="F648" s="28">
        <v>276</v>
      </c>
      <c r="G648" s="13"/>
      <c r="H648" s="13"/>
      <c r="I648" s="13"/>
      <c r="J648" s="13"/>
    </row>
    <row r="649" spans="1:10" x14ac:dyDescent="0.25">
      <c r="A649" t="s">
        <v>282</v>
      </c>
      <c r="B649" t="s">
        <v>285</v>
      </c>
      <c r="C649" t="s">
        <v>127</v>
      </c>
      <c r="D649" t="s">
        <v>133</v>
      </c>
      <c r="E649" s="27">
        <v>2480352591</v>
      </c>
      <c r="F649" s="28">
        <v>361</v>
      </c>
      <c r="G649" s="13"/>
      <c r="H649" s="13"/>
      <c r="I649" s="13"/>
      <c r="J649" s="13"/>
    </row>
    <row r="650" spans="1:10" x14ac:dyDescent="0.25">
      <c r="A650" t="s">
        <v>282</v>
      </c>
      <c r="B650" t="s">
        <v>285</v>
      </c>
      <c r="C650" t="s">
        <v>127</v>
      </c>
      <c r="D650" t="s">
        <v>130</v>
      </c>
      <c r="E650" s="27">
        <v>7998903240</v>
      </c>
      <c r="F650" s="28">
        <v>2059</v>
      </c>
      <c r="G650" s="13"/>
      <c r="H650" s="13"/>
      <c r="I650" s="13"/>
      <c r="J650" s="13"/>
    </row>
    <row r="651" spans="1:10" x14ac:dyDescent="0.25">
      <c r="A651" t="s">
        <v>282</v>
      </c>
      <c r="B651" t="s">
        <v>286</v>
      </c>
      <c r="C651" t="s">
        <v>127</v>
      </c>
      <c r="D651" t="s">
        <v>128</v>
      </c>
      <c r="E651" s="27">
        <v>429070380</v>
      </c>
      <c r="F651" s="28">
        <v>412</v>
      </c>
      <c r="G651" s="13"/>
      <c r="H651" s="13"/>
      <c r="I651" s="13"/>
      <c r="J651" s="13"/>
    </row>
    <row r="652" spans="1:10" x14ac:dyDescent="0.25">
      <c r="A652" t="s">
        <v>282</v>
      </c>
      <c r="B652" t="s">
        <v>286</v>
      </c>
      <c r="C652" t="s">
        <v>127</v>
      </c>
      <c r="D652" t="s">
        <v>135</v>
      </c>
      <c r="E652" s="27">
        <v>895726468</v>
      </c>
      <c r="F652" s="28">
        <v>1341</v>
      </c>
      <c r="G652" s="13"/>
      <c r="H652" s="13"/>
      <c r="I652" s="13"/>
      <c r="J652" s="13"/>
    </row>
    <row r="653" spans="1:10" x14ac:dyDescent="0.25">
      <c r="A653" t="s">
        <v>282</v>
      </c>
      <c r="B653" t="s">
        <v>286</v>
      </c>
      <c r="C653" t="s">
        <v>127</v>
      </c>
      <c r="D653" t="s">
        <v>129</v>
      </c>
      <c r="E653" s="27">
        <v>663105316</v>
      </c>
      <c r="F653" s="28">
        <v>618</v>
      </c>
      <c r="G653" s="13"/>
      <c r="H653" s="13"/>
      <c r="I653" s="13"/>
      <c r="J653" s="13"/>
    </row>
    <row r="654" spans="1:10" x14ac:dyDescent="0.25">
      <c r="A654" t="s">
        <v>282</v>
      </c>
      <c r="B654" t="s">
        <v>286</v>
      </c>
      <c r="C654" t="s">
        <v>127</v>
      </c>
      <c r="D654" t="s">
        <v>133</v>
      </c>
      <c r="E654" s="27">
        <v>413392099</v>
      </c>
      <c r="F654" s="28">
        <v>52</v>
      </c>
      <c r="G654" s="13"/>
      <c r="H654" s="13"/>
      <c r="I654" s="13"/>
      <c r="J654" s="13"/>
    </row>
    <row r="655" spans="1:10" x14ac:dyDescent="0.25">
      <c r="A655" t="s">
        <v>282</v>
      </c>
      <c r="B655" t="s">
        <v>286</v>
      </c>
      <c r="C655" t="s">
        <v>127</v>
      </c>
      <c r="D655" t="s">
        <v>130</v>
      </c>
      <c r="E655" s="27">
        <v>4155522394</v>
      </c>
      <c r="F655" s="28">
        <v>936</v>
      </c>
      <c r="G655" s="13"/>
      <c r="H655" s="13"/>
      <c r="I655" s="13"/>
      <c r="J655" s="13"/>
    </row>
    <row r="656" spans="1:10" x14ac:dyDescent="0.25">
      <c r="A656" t="s">
        <v>282</v>
      </c>
      <c r="B656" t="s">
        <v>287</v>
      </c>
      <c r="C656" t="s">
        <v>127</v>
      </c>
      <c r="D656" t="s">
        <v>128</v>
      </c>
      <c r="E656" s="27">
        <v>445871367</v>
      </c>
      <c r="F656" s="28">
        <v>431</v>
      </c>
      <c r="G656" s="13"/>
      <c r="H656" s="13"/>
      <c r="I656" s="13"/>
      <c r="J656" s="13"/>
    </row>
    <row r="657" spans="1:10" x14ac:dyDescent="0.25">
      <c r="A657" t="s">
        <v>282</v>
      </c>
      <c r="B657" t="s">
        <v>287</v>
      </c>
      <c r="C657" t="s">
        <v>127</v>
      </c>
      <c r="D657" t="s">
        <v>135</v>
      </c>
      <c r="E657" s="27">
        <v>755726468</v>
      </c>
      <c r="F657" s="28">
        <v>987</v>
      </c>
      <c r="G657" s="13"/>
      <c r="H657" s="13"/>
      <c r="I657" s="13"/>
      <c r="J657" s="13"/>
    </row>
    <row r="658" spans="1:10" x14ac:dyDescent="0.25">
      <c r="A658" t="s">
        <v>282</v>
      </c>
      <c r="B658" t="s">
        <v>287</v>
      </c>
      <c r="C658" t="s">
        <v>127</v>
      </c>
      <c r="D658" t="s">
        <v>129</v>
      </c>
      <c r="E658" s="27">
        <v>924972155</v>
      </c>
      <c r="F658" s="28">
        <v>646</v>
      </c>
      <c r="G658" s="13"/>
      <c r="H658" s="13"/>
      <c r="I658" s="13"/>
      <c r="J658" s="13"/>
    </row>
    <row r="659" spans="1:10" x14ac:dyDescent="0.25">
      <c r="A659" t="s">
        <v>282</v>
      </c>
      <c r="B659" t="s">
        <v>287</v>
      </c>
      <c r="C659" t="s">
        <v>127</v>
      </c>
      <c r="D659" t="s">
        <v>133</v>
      </c>
      <c r="E659" s="27">
        <v>661427358</v>
      </c>
      <c r="F659" s="28">
        <v>88</v>
      </c>
      <c r="G659" s="13"/>
      <c r="H659" s="13"/>
      <c r="I659" s="13"/>
      <c r="J659" s="13"/>
    </row>
    <row r="660" spans="1:10" x14ac:dyDescent="0.25">
      <c r="A660" t="s">
        <v>282</v>
      </c>
      <c r="B660" t="s">
        <v>287</v>
      </c>
      <c r="C660" t="s">
        <v>127</v>
      </c>
      <c r="D660" t="s">
        <v>130</v>
      </c>
      <c r="E660" s="27">
        <v>4076446755</v>
      </c>
      <c r="F660" s="28">
        <v>863</v>
      </c>
      <c r="G660" s="13"/>
      <c r="H660" s="13"/>
      <c r="I660" s="13"/>
      <c r="J660" s="13"/>
    </row>
    <row r="661" spans="1:10" x14ac:dyDescent="0.25">
      <c r="A661" t="s">
        <v>282</v>
      </c>
      <c r="B661" t="s">
        <v>288</v>
      </c>
      <c r="C661" t="s">
        <v>127</v>
      </c>
      <c r="D661" t="s">
        <v>128</v>
      </c>
      <c r="E661" s="27">
        <v>217728000</v>
      </c>
      <c r="F661" s="28">
        <v>200</v>
      </c>
      <c r="G661" s="13"/>
      <c r="H661" s="13"/>
      <c r="I661" s="13"/>
      <c r="J661" s="13"/>
    </row>
    <row r="662" spans="1:10" x14ac:dyDescent="0.25">
      <c r="A662" t="s">
        <v>282</v>
      </c>
      <c r="B662" t="s">
        <v>288</v>
      </c>
      <c r="C662" t="s">
        <v>127</v>
      </c>
      <c r="D662" t="s">
        <v>135</v>
      </c>
      <c r="E662" s="27">
        <v>427134316</v>
      </c>
      <c r="F662" s="28">
        <v>893</v>
      </c>
      <c r="G662" s="13"/>
      <c r="H662" s="13"/>
      <c r="I662" s="13"/>
      <c r="J662" s="13"/>
    </row>
    <row r="663" spans="1:10" x14ac:dyDescent="0.25">
      <c r="A663" t="s">
        <v>282</v>
      </c>
      <c r="B663" t="s">
        <v>288</v>
      </c>
      <c r="C663" t="s">
        <v>127</v>
      </c>
      <c r="D663" t="s">
        <v>129</v>
      </c>
      <c r="E663" s="27">
        <v>326592000</v>
      </c>
      <c r="F663" s="28">
        <v>300</v>
      </c>
      <c r="G663" s="13"/>
      <c r="H663" s="13"/>
      <c r="I663" s="13"/>
      <c r="J663" s="13"/>
    </row>
    <row r="664" spans="1:10" x14ac:dyDescent="0.25">
      <c r="A664" t="s">
        <v>282</v>
      </c>
      <c r="B664" t="s">
        <v>288</v>
      </c>
      <c r="C664" t="s">
        <v>127</v>
      </c>
      <c r="D664" t="s">
        <v>133</v>
      </c>
      <c r="E664" s="27">
        <v>595132771</v>
      </c>
      <c r="F664" s="28">
        <v>92</v>
      </c>
      <c r="G664" s="13"/>
      <c r="H664" s="13"/>
      <c r="I664" s="13"/>
      <c r="J664" s="13"/>
    </row>
    <row r="665" spans="1:10" x14ac:dyDescent="0.25">
      <c r="A665" t="s">
        <v>282</v>
      </c>
      <c r="B665" t="s">
        <v>288</v>
      </c>
      <c r="C665" t="s">
        <v>127</v>
      </c>
      <c r="D665" t="s">
        <v>130</v>
      </c>
      <c r="E665" s="27">
        <v>7486908852</v>
      </c>
      <c r="F665" s="28">
        <v>1777</v>
      </c>
      <c r="G665" s="13"/>
      <c r="H665" s="13"/>
      <c r="I665" s="13"/>
      <c r="J665" s="13"/>
    </row>
    <row r="666" spans="1:10" x14ac:dyDescent="0.25">
      <c r="A666" t="s">
        <v>282</v>
      </c>
      <c r="B666" t="s">
        <v>289</v>
      </c>
      <c r="C666" t="s">
        <v>127</v>
      </c>
      <c r="D666" t="s">
        <v>128</v>
      </c>
      <c r="E666" s="27">
        <v>753866665</v>
      </c>
      <c r="F666" s="28">
        <v>730</v>
      </c>
      <c r="G666" s="13"/>
      <c r="H666" s="13"/>
      <c r="I666" s="13"/>
      <c r="J666" s="13"/>
    </row>
    <row r="667" spans="1:10" x14ac:dyDescent="0.25">
      <c r="A667" t="s">
        <v>282</v>
      </c>
      <c r="B667" t="s">
        <v>289</v>
      </c>
      <c r="C667" t="s">
        <v>127</v>
      </c>
      <c r="D667" t="s">
        <v>135</v>
      </c>
      <c r="E667" s="27">
        <v>1683715475</v>
      </c>
      <c r="F667" s="28">
        <v>2025</v>
      </c>
      <c r="G667" s="13"/>
      <c r="H667" s="13"/>
      <c r="I667" s="13"/>
      <c r="J667" s="13"/>
    </row>
    <row r="668" spans="1:10" x14ac:dyDescent="0.25">
      <c r="A668" t="s">
        <v>282</v>
      </c>
      <c r="B668" t="s">
        <v>289</v>
      </c>
      <c r="C668" t="s">
        <v>127</v>
      </c>
      <c r="D668" t="s">
        <v>129</v>
      </c>
      <c r="E668" s="27">
        <v>855135143</v>
      </c>
      <c r="F668" s="28">
        <v>1095</v>
      </c>
      <c r="G668" s="13"/>
      <c r="H668" s="13"/>
      <c r="I668" s="13"/>
      <c r="J668" s="13"/>
    </row>
    <row r="669" spans="1:10" x14ac:dyDescent="0.25">
      <c r="A669" t="s">
        <v>282</v>
      </c>
      <c r="B669" t="s">
        <v>289</v>
      </c>
      <c r="C669" t="s">
        <v>127</v>
      </c>
      <c r="D669" t="s">
        <v>133</v>
      </c>
      <c r="E669" s="27">
        <v>744105777</v>
      </c>
      <c r="F669" s="28">
        <v>97</v>
      </c>
      <c r="G669" s="13"/>
      <c r="H669" s="13"/>
      <c r="I669" s="13"/>
      <c r="J669" s="13"/>
    </row>
    <row r="670" spans="1:10" x14ac:dyDescent="0.25">
      <c r="A670" t="s">
        <v>282</v>
      </c>
      <c r="B670" t="s">
        <v>289</v>
      </c>
      <c r="C670" t="s">
        <v>127</v>
      </c>
      <c r="D670" t="s">
        <v>130</v>
      </c>
      <c r="E670" s="27">
        <v>6185011694</v>
      </c>
      <c r="F670" s="28">
        <v>1334</v>
      </c>
      <c r="G670" s="13"/>
      <c r="H670" s="13"/>
      <c r="I670" s="13"/>
      <c r="J670" s="13"/>
    </row>
    <row r="671" spans="1:10" x14ac:dyDescent="0.25">
      <c r="A671" t="s">
        <v>282</v>
      </c>
      <c r="B671" t="s">
        <v>290</v>
      </c>
      <c r="C671" t="s">
        <v>127</v>
      </c>
      <c r="D671" t="s">
        <v>128</v>
      </c>
      <c r="E671" s="27">
        <v>210182400</v>
      </c>
      <c r="F671" s="28">
        <v>227</v>
      </c>
      <c r="G671" s="13"/>
      <c r="H671" s="13"/>
      <c r="I671" s="13"/>
      <c r="J671" s="13"/>
    </row>
    <row r="672" spans="1:10" x14ac:dyDescent="0.25">
      <c r="A672" t="s">
        <v>282</v>
      </c>
      <c r="B672" t="s">
        <v>290</v>
      </c>
      <c r="C672" t="s">
        <v>127</v>
      </c>
      <c r="D672" t="s">
        <v>135</v>
      </c>
      <c r="E672" s="27">
        <v>2651737054</v>
      </c>
      <c r="F672" s="28">
        <v>3534</v>
      </c>
      <c r="G672" s="13"/>
      <c r="H672" s="13"/>
      <c r="I672" s="13"/>
      <c r="J672" s="13"/>
    </row>
    <row r="673" spans="1:10" x14ac:dyDescent="0.25">
      <c r="A673" t="s">
        <v>282</v>
      </c>
      <c r="B673" t="s">
        <v>290</v>
      </c>
      <c r="C673" t="s">
        <v>127</v>
      </c>
      <c r="D673" t="s">
        <v>129</v>
      </c>
      <c r="E673" s="27">
        <v>315273600</v>
      </c>
      <c r="F673" s="28">
        <v>340</v>
      </c>
      <c r="G673" s="13"/>
      <c r="H673" s="13"/>
      <c r="I673" s="13"/>
      <c r="J673" s="13"/>
    </row>
    <row r="674" spans="1:10" x14ac:dyDescent="0.25">
      <c r="A674" t="s">
        <v>282</v>
      </c>
      <c r="B674" t="s">
        <v>290</v>
      </c>
      <c r="C674" t="s">
        <v>127</v>
      </c>
      <c r="D674" t="s">
        <v>133</v>
      </c>
      <c r="E674" s="27">
        <v>2480352591</v>
      </c>
      <c r="F674" s="28">
        <v>334</v>
      </c>
      <c r="G674" s="13"/>
      <c r="H674" s="13"/>
      <c r="I674" s="13"/>
      <c r="J674" s="13"/>
    </row>
    <row r="675" spans="1:10" x14ac:dyDescent="0.25">
      <c r="A675" t="s">
        <v>282</v>
      </c>
      <c r="B675" t="s">
        <v>290</v>
      </c>
      <c r="C675" t="s">
        <v>127</v>
      </c>
      <c r="D675" t="s">
        <v>130</v>
      </c>
      <c r="E675" s="27">
        <v>16191497824</v>
      </c>
      <c r="F675" s="28">
        <v>3712</v>
      </c>
      <c r="G675" s="13"/>
      <c r="H675" s="13"/>
      <c r="I675" s="13"/>
      <c r="J675" s="13"/>
    </row>
    <row r="676" spans="1:10" x14ac:dyDescent="0.25">
      <c r="A676" t="s">
        <v>282</v>
      </c>
      <c r="B676" t="s">
        <v>290</v>
      </c>
      <c r="C676" t="s">
        <v>127</v>
      </c>
      <c r="D676" t="s">
        <v>131</v>
      </c>
      <c r="E676" s="27">
        <v>293271890</v>
      </c>
      <c r="F676" s="28">
        <v>23</v>
      </c>
      <c r="G676" s="13"/>
      <c r="H676" s="13"/>
      <c r="I676" s="13"/>
      <c r="J676" s="13"/>
    </row>
    <row r="677" spans="1:10" x14ac:dyDescent="0.25">
      <c r="A677" t="s">
        <v>291</v>
      </c>
      <c r="B677" t="s">
        <v>292</v>
      </c>
      <c r="C677" t="s">
        <v>127</v>
      </c>
      <c r="D677" t="s">
        <v>128</v>
      </c>
      <c r="E677" s="27">
        <v>346810529</v>
      </c>
      <c r="F677" s="28">
        <v>372</v>
      </c>
      <c r="G677" s="13"/>
      <c r="H677" s="13"/>
      <c r="I677" s="13"/>
      <c r="J677" s="13"/>
    </row>
    <row r="678" spans="1:10" x14ac:dyDescent="0.25">
      <c r="A678" t="s">
        <v>291</v>
      </c>
      <c r="B678" t="s">
        <v>292</v>
      </c>
      <c r="C678" t="s">
        <v>127</v>
      </c>
      <c r="D678" t="s">
        <v>135</v>
      </c>
      <c r="E678" s="27">
        <v>516324881</v>
      </c>
      <c r="F678" s="28">
        <v>819</v>
      </c>
      <c r="G678" s="13"/>
      <c r="H678" s="13"/>
      <c r="I678" s="13"/>
      <c r="J678" s="13"/>
    </row>
    <row r="679" spans="1:10" x14ac:dyDescent="0.25">
      <c r="A679" t="s">
        <v>291</v>
      </c>
      <c r="B679" t="s">
        <v>292</v>
      </c>
      <c r="C679" t="s">
        <v>127</v>
      </c>
      <c r="D679" t="s">
        <v>129</v>
      </c>
      <c r="E679" s="27">
        <v>567777209</v>
      </c>
      <c r="F679" s="28">
        <v>559</v>
      </c>
      <c r="G679" s="13"/>
      <c r="H679" s="13"/>
      <c r="I679" s="13"/>
      <c r="J679" s="13"/>
    </row>
    <row r="680" spans="1:10" x14ac:dyDescent="0.25">
      <c r="A680" t="s">
        <v>291</v>
      </c>
      <c r="B680" t="s">
        <v>292</v>
      </c>
      <c r="C680" t="s">
        <v>127</v>
      </c>
      <c r="D680" t="s">
        <v>130</v>
      </c>
      <c r="E680" s="27">
        <v>8517012393</v>
      </c>
      <c r="F680" s="28">
        <v>3356</v>
      </c>
      <c r="G680" s="13"/>
      <c r="H680" s="13"/>
      <c r="I680" s="13"/>
      <c r="J680" s="13"/>
    </row>
    <row r="681" spans="1:10" x14ac:dyDescent="0.25">
      <c r="A681" t="s">
        <v>291</v>
      </c>
      <c r="B681" t="s">
        <v>292</v>
      </c>
      <c r="C681" t="s">
        <v>127</v>
      </c>
      <c r="D681" t="s">
        <v>131</v>
      </c>
      <c r="E681" s="27">
        <v>2540353011</v>
      </c>
      <c r="F681" s="28">
        <v>626</v>
      </c>
      <c r="G681" s="13"/>
      <c r="H681" s="13"/>
      <c r="I681" s="13"/>
      <c r="J681" s="13"/>
    </row>
    <row r="682" spans="1:10" x14ac:dyDescent="0.25">
      <c r="A682" t="s">
        <v>291</v>
      </c>
      <c r="B682" t="s">
        <v>293</v>
      </c>
      <c r="C682" t="s">
        <v>127</v>
      </c>
      <c r="D682" t="s">
        <v>135</v>
      </c>
      <c r="E682" s="27">
        <v>347163886</v>
      </c>
      <c r="F682" s="28">
        <v>717</v>
      </c>
      <c r="G682" s="13"/>
      <c r="H682" s="13"/>
      <c r="I682" s="13"/>
      <c r="J682" s="13"/>
    </row>
    <row r="683" spans="1:10" x14ac:dyDescent="0.25">
      <c r="A683" t="s">
        <v>291</v>
      </c>
      <c r="B683" t="s">
        <v>293</v>
      </c>
      <c r="C683" t="s">
        <v>127</v>
      </c>
      <c r="D683" t="s">
        <v>130</v>
      </c>
      <c r="E683" s="27">
        <v>7095680625</v>
      </c>
      <c r="F683" s="28">
        <v>2729</v>
      </c>
      <c r="G683" s="13"/>
      <c r="H683" s="13"/>
      <c r="I683" s="13"/>
      <c r="J683" s="13"/>
    </row>
    <row r="684" spans="1:10" x14ac:dyDescent="0.25">
      <c r="A684" t="s">
        <v>291</v>
      </c>
      <c r="B684" t="s">
        <v>294</v>
      </c>
      <c r="C684" t="s">
        <v>127</v>
      </c>
      <c r="D684" t="s">
        <v>128</v>
      </c>
      <c r="E684" s="27">
        <v>27270000</v>
      </c>
      <c r="F684" s="28">
        <v>28</v>
      </c>
      <c r="G684" s="13"/>
      <c r="H684" s="13"/>
      <c r="I684" s="13"/>
      <c r="J684" s="13"/>
    </row>
    <row r="685" spans="1:10" x14ac:dyDescent="0.25">
      <c r="A685" t="s">
        <v>291</v>
      </c>
      <c r="B685" t="s">
        <v>294</v>
      </c>
      <c r="C685" t="s">
        <v>127</v>
      </c>
      <c r="D685" t="s">
        <v>135</v>
      </c>
      <c r="E685" s="27">
        <v>1303844357</v>
      </c>
      <c r="F685" s="28">
        <v>2202</v>
      </c>
      <c r="G685" s="13"/>
      <c r="H685" s="13"/>
      <c r="I685" s="13"/>
      <c r="J685" s="13"/>
    </row>
    <row r="686" spans="1:10" x14ac:dyDescent="0.25">
      <c r="A686" t="s">
        <v>291</v>
      </c>
      <c r="B686" t="s">
        <v>294</v>
      </c>
      <c r="C686" t="s">
        <v>127</v>
      </c>
      <c r="D686" t="s">
        <v>129</v>
      </c>
      <c r="E686" s="27">
        <v>32730000</v>
      </c>
      <c r="F686" s="28">
        <v>41</v>
      </c>
      <c r="G686" s="13"/>
      <c r="H686" s="13"/>
      <c r="I686" s="13"/>
      <c r="J686" s="13"/>
    </row>
    <row r="687" spans="1:10" x14ac:dyDescent="0.25">
      <c r="A687" t="s">
        <v>291</v>
      </c>
      <c r="B687" t="s">
        <v>294</v>
      </c>
      <c r="C687" t="s">
        <v>127</v>
      </c>
      <c r="D687" t="s">
        <v>133</v>
      </c>
      <c r="E687" s="27">
        <v>494458089</v>
      </c>
      <c r="F687" s="28">
        <v>122</v>
      </c>
      <c r="G687" s="13"/>
      <c r="H687" s="13"/>
      <c r="I687" s="13"/>
      <c r="J687" s="13"/>
    </row>
    <row r="688" spans="1:10" x14ac:dyDescent="0.25">
      <c r="A688" t="s">
        <v>291</v>
      </c>
      <c r="B688" t="s">
        <v>294</v>
      </c>
      <c r="C688" t="s">
        <v>127</v>
      </c>
      <c r="D688" t="s">
        <v>130</v>
      </c>
      <c r="E688" s="27">
        <v>9552056679</v>
      </c>
      <c r="F688" s="28">
        <v>4139</v>
      </c>
      <c r="G688" s="13"/>
      <c r="H688" s="13"/>
      <c r="I688" s="13"/>
      <c r="J688" s="13"/>
    </row>
    <row r="689" spans="1:10" x14ac:dyDescent="0.25">
      <c r="A689" t="s">
        <v>291</v>
      </c>
      <c r="B689" t="s">
        <v>294</v>
      </c>
      <c r="C689" t="s">
        <v>127</v>
      </c>
      <c r="D689" t="s">
        <v>131</v>
      </c>
      <c r="E689" s="27">
        <v>962616396</v>
      </c>
      <c r="F689" s="28">
        <v>139</v>
      </c>
      <c r="G689" s="13"/>
      <c r="H689" s="13"/>
      <c r="I689" s="13"/>
      <c r="J689" s="13"/>
    </row>
    <row r="690" spans="1:10" x14ac:dyDescent="0.25">
      <c r="A690" t="s">
        <v>291</v>
      </c>
      <c r="B690" t="s">
        <v>295</v>
      </c>
      <c r="C690" t="s">
        <v>127</v>
      </c>
      <c r="D690" t="s">
        <v>128</v>
      </c>
      <c r="E690" s="27">
        <v>22725000</v>
      </c>
      <c r="F690" s="28">
        <v>33</v>
      </c>
      <c r="G690" s="13"/>
      <c r="H690" s="13"/>
      <c r="I690" s="13"/>
      <c r="J690" s="13"/>
    </row>
    <row r="691" spans="1:10" x14ac:dyDescent="0.25">
      <c r="A691" t="s">
        <v>291</v>
      </c>
      <c r="B691" t="s">
        <v>295</v>
      </c>
      <c r="C691" t="s">
        <v>127</v>
      </c>
      <c r="D691" t="s">
        <v>135</v>
      </c>
      <c r="E691" s="27">
        <v>324873029</v>
      </c>
      <c r="F691" s="28">
        <v>356</v>
      </c>
      <c r="G691" s="13"/>
      <c r="H691" s="13"/>
      <c r="I691" s="13"/>
      <c r="J691" s="13"/>
    </row>
    <row r="692" spans="1:10" x14ac:dyDescent="0.25">
      <c r="A692" t="s">
        <v>291</v>
      </c>
      <c r="B692" t="s">
        <v>295</v>
      </c>
      <c r="C692" t="s">
        <v>127</v>
      </c>
      <c r="D692" t="s">
        <v>129</v>
      </c>
      <c r="E692" s="27">
        <v>27275000</v>
      </c>
      <c r="F692" s="28">
        <v>49</v>
      </c>
      <c r="G692" s="13"/>
      <c r="H692" s="13"/>
      <c r="I692" s="13"/>
      <c r="J692" s="13"/>
    </row>
    <row r="693" spans="1:10" x14ac:dyDescent="0.25">
      <c r="A693" t="s">
        <v>291</v>
      </c>
      <c r="B693" t="s">
        <v>295</v>
      </c>
      <c r="C693" t="s">
        <v>127</v>
      </c>
      <c r="D693" t="s">
        <v>133</v>
      </c>
      <c r="E693" s="27">
        <v>329638725</v>
      </c>
      <c r="F693" s="28">
        <v>80</v>
      </c>
      <c r="G693" s="13"/>
      <c r="H693" s="13"/>
      <c r="I693" s="13"/>
      <c r="J693" s="13"/>
    </row>
    <row r="694" spans="1:10" x14ac:dyDescent="0.25">
      <c r="A694" t="s">
        <v>291</v>
      </c>
      <c r="B694" t="s">
        <v>295</v>
      </c>
      <c r="C694" t="s">
        <v>127</v>
      </c>
      <c r="D694" t="s">
        <v>130</v>
      </c>
      <c r="E694" s="27">
        <v>2206745861</v>
      </c>
      <c r="F694" s="28">
        <v>1042</v>
      </c>
      <c r="G694" s="13"/>
      <c r="H694" s="13"/>
      <c r="I694" s="13"/>
      <c r="J694" s="13"/>
    </row>
    <row r="695" spans="1:10" x14ac:dyDescent="0.25">
      <c r="A695" t="s">
        <v>291</v>
      </c>
      <c r="B695" t="s">
        <v>296</v>
      </c>
      <c r="C695" t="s">
        <v>127</v>
      </c>
      <c r="D695" t="s">
        <v>135</v>
      </c>
      <c r="E695" s="27">
        <v>486507684</v>
      </c>
      <c r="F695" s="28">
        <v>773</v>
      </c>
      <c r="G695" s="13"/>
      <c r="H695" s="13"/>
      <c r="I695" s="13"/>
      <c r="J695" s="13"/>
    </row>
    <row r="696" spans="1:10" x14ac:dyDescent="0.25">
      <c r="A696" t="s">
        <v>291</v>
      </c>
      <c r="B696" t="s">
        <v>296</v>
      </c>
      <c r="C696" t="s">
        <v>127</v>
      </c>
      <c r="D696" t="s">
        <v>133</v>
      </c>
      <c r="E696" s="27">
        <v>412048407</v>
      </c>
      <c r="F696" s="28">
        <v>101</v>
      </c>
      <c r="G696" s="13"/>
      <c r="H696" s="13"/>
      <c r="I696" s="13"/>
      <c r="J696" s="13"/>
    </row>
    <row r="697" spans="1:10" x14ac:dyDescent="0.25">
      <c r="A697" t="s">
        <v>291</v>
      </c>
      <c r="B697" t="s">
        <v>296</v>
      </c>
      <c r="C697" t="s">
        <v>127</v>
      </c>
      <c r="D697" t="s">
        <v>130</v>
      </c>
      <c r="E697" s="27">
        <v>3272692938</v>
      </c>
      <c r="F697" s="28">
        <v>1164</v>
      </c>
      <c r="G697" s="13"/>
      <c r="H697" s="13"/>
      <c r="I697" s="13"/>
      <c r="J697" s="13"/>
    </row>
    <row r="698" spans="1:10" x14ac:dyDescent="0.25">
      <c r="A698" t="s">
        <v>291</v>
      </c>
      <c r="B698" t="s">
        <v>297</v>
      </c>
      <c r="C698" t="s">
        <v>127</v>
      </c>
      <c r="D698" t="s">
        <v>128</v>
      </c>
      <c r="E698" s="27">
        <v>18180000</v>
      </c>
      <c r="F698" s="28">
        <v>18</v>
      </c>
      <c r="G698" s="13"/>
      <c r="H698" s="13"/>
      <c r="I698" s="13"/>
      <c r="J698" s="13"/>
    </row>
    <row r="699" spans="1:10" x14ac:dyDescent="0.25">
      <c r="A699" t="s">
        <v>291</v>
      </c>
      <c r="B699" t="s">
        <v>297</v>
      </c>
      <c r="C699" t="s">
        <v>127</v>
      </c>
      <c r="D699" t="s">
        <v>129</v>
      </c>
      <c r="E699" s="27">
        <v>21820000</v>
      </c>
      <c r="F699" s="28">
        <v>27</v>
      </c>
      <c r="G699" s="13"/>
      <c r="H699" s="13"/>
      <c r="I699" s="13"/>
      <c r="J699" s="13"/>
    </row>
    <row r="700" spans="1:10" x14ac:dyDescent="0.25">
      <c r="A700" t="s">
        <v>291</v>
      </c>
      <c r="B700" t="s">
        <v>297</v>
      </c>
      <c r="C700" t="s">
        <v>127</v>
      </c>
      <c r="D700" t="s">
        <v>130</v>
      </c>
      <c r="E700" s="27">
        <v>5152051582</v>
      </c>
      <c r="F700" s="28">
        <v>1478</v>
      </c>
      <c r="G700" s="13"/>
      <c r="H700" s="13"/>
      <c r="I700" s="13"/>
      <c r="J700" s="13"/>
    </row>
    <row r="701" spans="1:10" x14ac:dyDescent="0.25">
      <c r="A701" t="s">
        <v>291</v>
      </c>
      <c r="B701" t="s">
        <v>297</v>
      </c>
      <c r="C701" t="s">
        <v>127</v>
      </c>
      <c r="D701" t="s">
        <v>131</v>
      </c>
      <c r="E701" s="27">
        <v>6384398</v>
      </c>
      <c r="F701" s="28">
        <v>4</v>
      </c>
      <c r="G701" s="13"/>
      <c r="H701" s="13"/>
      <c r="I701" s="13"/>
      <c r="J701" s="13"/>
    </row>
    <row r="702" spans="1:10" x14ac:dyDescent="0.25">
      <c r="A702" t="s">
        <v>291</v>
      </c>
      <c r="B702" t="s">
        <v>298</v>
      </c>
      <c r="C702" t="s">
        <v>127</v>
      </c>
      <c r="D702" t="s">
        <v>128</v>
      </c>
      <c r="E702" s="27">
        <v>13635000</v>
      </c>
      <c r="F702" s="28">
        <v>14</v>
      </c>
      <c r="G702" s="13"/>
      <c r="H702" s="13"/>
      <c r="I702" s="13"/>
      <c r="J702" s="13"/>
    </row>
    <row r="703" spans="1:10" x14ac:dyDescent="0.25">
      <c r="A703" t="s">
        <v>291</v>
      </c>
      <c r="B703" t="s">
        <v>298</v>
      </c>
      <c r="C703" t="s">
        <v>127</v>
      </c>
      <c r="D703" t="s">
        <v>135</v>
      </c>
      <c r="E703" s="27">
        <v>260000000</v>
      </c>
      <c r="F703" s="28">
        <v>333</v>
      </c>
      <c r="G703" s="13"/>
      <c r="H703" s="13"/>
      <c r="I703" s="13"/>
      <c r="J703" s="13"/>
    </row>
    <row r="704" spans="1:10" x14ac:dyDescent="0.25">
      <c r="A704" t="s">
        <v>291</v>
      </c>
      <c r="B704" t="s">
        <v>298</v>
      </c>
      <c r="C704" t="s">
        <v>127</v>
      </c>
      <c r="D704" t="s">
        <v>129</v>
      </c>
      <c r="E704" s="27">
        <v>16365000</v>
      </c>
      <c r="F704" s="28">
        <v>22</v>
      </c>
      <c r="G704" s="13"/>
      <c r="H704" s="13"/>
      <c r="I704" s="13"/>
      <c r="J704" s="13"/>
    </row>
    <row r="705" spans="1:10" x14ac:dyDescent="0.25">
      <c r="A705" t="s">
        <v>291</v>
      </c>
      <c r="B705" t="s">
        <v>298</v>
      </c>
      <c r="C705" t="s">
        <v>127</v>
      </c>
      <c r="D705" t="s">
        <v>133</v>
      </c>
      <c r="E705" s="27">
        <v>247229043</v>
      </c>
      <c r="F705" s="28">
        <v>61</v>
      </c>
      <c r="G705" s="13"/>
      <c r="H705" s="13"/>
      <c r="I705" s="13"/>
      <c r="J705" s="13"/>
    </row>
    <row r="706" spans="1:10" x14ac:dyDescent="0.25">
      <c r="A706" t="s">
        <v>291</v>
      </c>
      <c r="B706" t="s">
        <v>298</v>
      </c>
      <c r="C706" t="s">
        <v>127</v>
      </c>
      <c r="D706" t="s">
        <v>130</v>
      </c>
      <c r="E706" s="27">
        <v>3609113691</v>
      </c>
      <c r="F706" s="28">
        <v>1389</v>
      </c>
      <c r="G706" s="13"/>
      <c r="H706" s="13"/>
      <c r="I706" s="13"/>
      <c r="J706" s="13"/>
    </row>
    <row r="707" spans="1:10" x14ac:dyDescent="0.25">
      <c r="A707" t="s">
        <v>291</v>
      </c>
      <c r="B707" t="s">
        <v>299</v>
      </c>
      <c r="C707" t="s">
        <v>127</v>
      </c>
      <c r="D707" t="s">
        <v>128</v>
      </c>
      <c r="E707" s="27">
        <v>297667610</v>
      </c>
      <c r="F707" s="28">
        <v>27</v>
      </c>
      <c r="G707" s="13"/>
      <c r="H707" s="13"/>
      <c r="I707" s="13"/>
      <c r="J707" s="13"/>
    </row>
    <row r="708" spans="1:10" x14ac:dyDescent="0.25">
      <c r="A708" t="s">
        <v>291</v>
      </c>
      <c r="B708" t="s">
        <v>299</v>
      </c>
      <c r="C708" t="s">
        <v>127</v>
      </c>
      <c r="D708" t="s">
        <v>135</v>
      </c>
      <c r="E708" s="27">
        <v>583986648</v>
      </c>
      <c r="F708" s="28">
        <v>1063</v>
      </c>
      <c r="G708" s="13"/>
      <c r="H708" s="13"/>
      <c r="I708" s="13"/>
      <c r="J708" s="13"/>
    </row>
    <row r="709" spans="1:10" x14ac:dyDescent="0.25">
      <c r="A709" t="s">
        <v>291</v>
      </c>
      <c r="B709" t="s">
        <v>299</v>
      </c>
      <c r="C709" t="s">
        <v>127</v>
      </c>
      <c r="D709" t="s">
        <v>129</v>
      </c>
      <c r="E709" s="27">
        <v>405722053</v>
      </c>
      <c r="F709" s="28">
        <v>44</v>
      </c>
      <c r="G709" s="13"/>
      <c r="H709" s="13"/>
      <c r="I709" s="13"/>
      <c r="J709" s="13"/>
    </row>
    <row r="710" spans="1:10" x14ac:dyDescent="0.25">
      <c r="A710" t="s">
        <v>291</v>
      </c>
      <c r="B710" t="s">
        <v>299</v>
      </c>
      <c r="C710" t="s">
        <v>127</v>
      </c>
      <c r="D710" t="s">
        <v>133</v>
      </c>
      <c r="E710" s="27">
        <v>494458089</v>
      </c>
      <c r="F710" s="28">
        <v>126</v>
      </c>
      <c r="G710" s="13"/>
      <c r="H710" s="13"/>
      <c r="I710" s="13"/>
      <c r="J710" s="13"/>
    </row>
    <row r="711" spans="1:10" x14ac:dyDescent="0.25">
      <c r="A711" t="s">
        <v>291</v>
      </c>
      <c r="B711" t="s">
        <v>299</v>
      </c>
      <c r="C711" t="s">
        <v>127</v>
      </c>
      <c r="D711" t="s">
        <v>130</v>
      </c>
      <c r="E711" s="27">
        <v>5440681135</v>
      </c>
      <c r="F711" s="28">
        <v>2239</v>
      </c>
      <c r="G711" s="13"/>
      <c r="H711" s="13"/>
      <c r="I711" s="13"/>
      <c r="J711" s="13"/>
    </row>
    <row r="712" spans="1:10" x14ac:dyDescent="0.25">
      <c r="A712" t="s">
        <v>291</v>
      </c>
      <c r="B712" t="s">
        <v>299</v>
      </c>
      <c r="C712" t="s">
        <v>127</v>
      </c>
      <c r="D712" t="s">
        <v>131</v>
      </c>
      <c r="E712" s="27">
        <v>562239701</v>
      </c>
      <c r="F712" s="28">
        <v>77</v>
      </c>
      <c r="G712" s="13"/>
      <c r="H712" s="13"/>
      <c r="I712" s="13"/>
      <c r="J712" s="13"/>
    </row>
    <row r="713" spans="1:10" x14ac:dyDescent="0.25">
      <c r="A713" t="s">
        <v>291</v>
      </c>
      <c r="B713" t="s">
        <v>300</v>
      </c>
      <c r="C713" t="s">
        <v>127</v>
      </c>
      <c r="D713" t="s">
        <v>128</v>
      </c>
      <c r="E713" s="27">
        <v>63630000</v>
      </c>
      <c r="F713" s="28">
        <v>94</v>
      </c>
      <c r="G713" s="13"/>
      <c r="H713" s="13"/>
      <c r="I713" s="13"/>
      <c r="J713" s="13"/>
    </row>
    <row r="714" spans="1:10" x14ac:dyDescent="0.25">
      <c r="A714" t="s">
        <v>291</v>
      </c>
      <c r="B714" t="s">
        <v>300</v>
      </c>
      <c r="C714" t="s">
        <v>127</v>
      </c>
      <c r="D714" t="s">
        <v>135</v>
      </c>
      <c r="E714" s="27">
        <v>201666642</v>
      </c>
      <c r="F714" s="28">
        <v>363</v>
      </c>
      <c r="G714" s="13"/>
      <c r="H714" s="13"/>
      <c r="I714" s="13"/>
      <c r="J714" s="13"/>
    </row>
    <row r="715" spans="1:10" x14ac:dyDescent="0.25">
      <c r="A715" t="s">
        <v>291</v>
      </c>
      <c r="B715" t="s">
        <v>300</v>
      </c>
      <c r="C715" t="s">
        <v>127</v>
      </c>
      <c r="D715" t="s">
        <v>129</v>
      </c>
      <c r="E715" s="27">
        <v>76370000</v>
      </c>
      <c r="F715" s="28">
        <v>139</v>
      </c>
      <c r="G715" s="13"/>
      <c r="H715" s="13"/>
      <c r="I715" s="13"/>
      <c r="J715" s="13"/>
    </row>
    <row r="716" spans="1:10" x14ac:dyDescent="0.25">
      <c r="A716" t="s">
        <v>291</v>
      </c>
      <c r="B716" t="s">
        <v>300</v>
      </c>
      <c r="C716" t="s">
        <v>127</v>
      </c>
      <c r="D716" t="s">
        <v>133</v>
      </c>
      <c r="E716" s="27">
        <v>494458089</v>
      </c>
      <c r="F716" s="28">
        <v>120</v>
      </c>
      <c r="G716" s="13"/>
      <c r="H716" s="13"/>
      <c r="I716" s="13"/>
      <c r="J716" s="13"/>
    </row>
    <row r="717" spans="1:10" x14ac:dyDescent="0.25">
      <c r="A717" t="s">
        <v>291</v>
      </c>
      <c r="B717" t="s">
        <v>300</v>
      </c>
      <c r="C717" t="s">
        <v>127</v>
      </c>
      <c r="D717" t="s">
        <v>130</v>
      </c>
      <c r="E717" s="27">
        <v>4972907250</v>
      </c>
      <c r="F717" s="28">
        <v>1954</v>
      </c>
      <c r="G717" s="13"/>
      <c r="H717" s="13"/>
      <c r="I717" s="13"/>
      <c r="J717" s="13"/>
    </row>
    <row r="718" spans="1:10" x14ac:dyDescent="0.25">
      <c r="A718" t="s">
        <v>301</v>
      </c>
      <c r="B718" t="s">
        <v>302</v>
      </c>
      <c r="C718" t="s">
        <v>127</v>
      </c>
      <c r="D718" t="s">
        <v>128</v>
      </c>
      <c r="E718" s="27">
        <v>27270000</v>
      </c>
      <c r="F718" s="28">
        <v>52</v>
      </c>
      <c r="G718" s="13"/>
      <c r="H718" s="13"/>
      <c r="I718" s="13"/>
      <c r="J718" s="13"/>
    </row>
    <row r="719" spans="1:10" x14ac:dyDescent="0.25">
      <c r="A719" t="s">
        <v>301</v>
      </c>
      <c r="B719" t="s">
        <v>302</v>
      </c>
      <c r="C719" t="s">
        <v>127</v>
      </c>
      <c r="D719" t="s">
        <v>129</v>
      </c>
      <c r="E719" s="27">
        <v>32730000</v>
      </c>
      <c r="F719" s="28">
        <v>78</v>
      </c>
      <c r="G719" s="13"/>
      <c r="H719" s="13"/>
      <c r="I719" s="13"/>
      <c r="J719" s="13"/>
    </row>
    <row r="720" spans="1:10" x14ac:dyDescent="0.25">
      <c r="A720" t="s">
        <v>301</v>
      </c>
      <c r="B720" t="s">
        <v>302</v>
      </c>
      <c r="C720" t="s">
        <v>127</v>
      </c>
      <c r="D720" t="s">
        <v>133</v>
      </c>
      <c r="E720" s="27">
        <v>73774733</v>
      </c>
      <c r="F720" s="28">
        <v>21</v>
      </c>
      <c r="G720" s="13"/>
      <c r="H720" s="13"/>
      <c r="I720" s="13"/>
      <c r="J720" s="13"/>
    </row>
    <row r="721" spans="1:10" x14ac:dyDescent="0.25">
      <c r="A721" t="s">
        <v>301</v>
      </c>
      <c r="B721" t="s">
        <v>302</v>
      </c>
      <c r="C721" t="s">
        <v>127</v>
      </c>
      <c r="D721" t="s">
        <v>130</v>
      </c>
      <c r="E721" s="27">
        <v>1847565660</v>
      </c>
      <c r="F721" s="28">
        <v>460</v>
      </c>
      <c r="G721" s="13"/>
      <c r="H721" s="13"/>
      <c r="I721" s="13"/>
      <c r="J721" s="13"/>
    </row>
    <row r="722" spans="1:10" x14ac:dyDescent="0.25">
      <c r="A722" t="s">
        <v>301</v>
      </c>
      <c r="B722" t="s">
        <v>303</v>
      </c>
      <c r="C722" t="s">
        <v>127</v>
      </c>
      <c r="D722" t="s">
        <v>128</v>
      </c>
      <c r="E722" s="27">
        <v>54540000</v>
      </c>
      <c r="F722" s="28">
        <v>101</v>
      </c>
      <c r="G722" s="13"/>
      <c r="H722" s="13"/>
      <c r="I722" s="13"/>
      <c r="J722" s="13"/>
    </row>
    <row r="723" spans="1:10" x14ac:dyDescent="0.25">
      <c r="A723" t="s">
        <v>301</v>
      </c>
      <c r="B723" t="s">
        <v>303</v>
      </c>
      <c r="C723" t="s">
        <v>127</v>
      </c>
      <c r="D723" t="s">
        <v>135</v>
      </c>
      <c r="E723" s="27">
        <v>121233158</v>
      </c>
      <c r="F723" s="28">
        <v>536</v>
      </c>
      <c r="G723" s="13"/>
      <c r="H723" s="13"/>
      <c r="I723" s="13"/>
      <c r="J723" s="13"/>
    </row>
    <row r="724" spans="1:10" x14ac:dyDescent="0.25">
      <c r="A724" t="s">
        <v>301</v>
      </c>
      <c r="B724" t="s">
        <v>303</v>
      </c>
      <c r="C724" t="s">
        <v>127</v>
      </c>
      <c r="D724" t="s">
        <v>129</v>
      </c>
      <c r="E724" s="27">
        <v>65460000</v>
      </c>
      <c r="F724" s="28">
        <v>153</v>
      </c>
      <c r="G724" s="13"/>
      <c r="H724" s="13"/>
      <c r="I724" s="13"/>
      <c r="J724" s="13"/>
    </row>
    <row r="725" spans="1:10" x14ac:dyDescent="0.25">
      <c r="A725" t="s">
        <v>301</v>
      </c>
      <c r="B725" t="s">
        <v>303</v>
      </c>
      <c r="C725" t="s">
        <v>127</v>
      </c>
      <c r="D725" t="s">
        <v>133</v>
      </c>
      <c r="E725" s="27">
        <v>73774733</v>
      </c>
      <c r="F725" s="28">
        <v>21</v>
      </c>
      <c r="G725" s="13"/>
      <c r="H725" s="13"/>
      <c r="I725" s="13"/>
      <c r="J725" s="13"/>
    </row>
    <row r="726" spans="1:10" x14ac:dyDescent="0.25">
      <c r="A726" t="s">
        <v>301</v>
      </c>
      <c r="B726" t="s">
        <v>303</v>
      </c>
      <c r="C726" t="s">
        <v>127</v>
      </c>
      <c r="D726" t="s">
        <v>130</v>
      </c>
      <c r="E726" s="27">
        <v>2150044565</v>
      </c>
      <c r="F726" s="28">
        <v>654</v>
      </c>
      <c r="G726" s="13"/>
      <c r="H726" s="13"/>
      <c r="I726" s="13"/>
      <c r="J726" s="13"/>
    </row>
    <row r="727" spans="1:10" x14ac:dyDescent="0.25">
      <c r="A727" t="s">
        <v>301</v>
      </c>
      <c r="B727" t="s">
        <v>304</v>
      </c>
      <c r="C727" t="s">
        <v>127</v>
      </c>
      <c r="D727" t="s">
        <v>128</v>
      </c>
      <c r="E727" s="27">
        <v>40905000</v>
      </c>
      <c r="F727" s="28">
        <v>72</v>
      </c>
      <c r="G727" s="13"/>
      <c r="H727" s="13"/>
      <c r="I727" s="13"/>
      <c r="J727" s="13"/>
    </row>
    <row r="728" spans="1:10" x14ac:dyDescent="0.25">
      <c r="A728" t="s">
        <v>301</v>
      </c>
      <c r="B728" t="s">
        <v>304</v>
      </c>
      <c r="C728" t="s">
        <v>127</v>
      </c>
      <c r="D728" t="s">
        <v>129</v>
      </c>
      <c r="E728" s="27">
        <v>49095000</v>
      </c>
      <c r="F728" s="28">
        <v>108</v>
      </c>
      <c r="G728" s="13"/>
      <c r="H728" s="13"/>
      <c r="I728" s="13"/>
      <c r="J728" s="13"/>
    </row>
    <row r="729" spans="1:10" x14ac:dyDescent="0.25">
      <c r="A729" t="s">
        <v>301</v>
      </c>
      <c r="B729" t="s">
        <v>304</v>
      </c>
      <c r="C729" t="s">
        <v>127</v>
      </c>
      <c r="D729" t="s">
        <v>133</v>
      </c>
      <c r="E729" s="27">
        <v>110662100</v>
      </c>
      <c r="F729" s="28">
        <v>44</v>
      </c>
      <c r="G729" s="13"/>
      <c r="H729" s="13"/>
      <c r="I729" s="13"/>
      <c r="J729" s="13"/>
    </row>
    <row r="730" spans="1:10" x14ac:dyDescent="0.25">
      <c r="A730" t="s">
        <v>301</v>
      </c>
      <c r="B730" t="s">
        <v>304</v>
      </c>
      <c r="C730" t="s">
        <v>127</v>
      </c>
      <c r="D730" t="s">
        <v>130</v>
      </c>
      <c r="E730" s="27">
        <v>6081491759</v>
      </c>
      <c r="F730" s="28">
        <v>1615</v>
      </c>
      <c r="G730" s="13"/>
      <c r="H730" s="13"/>
      <c r="I730" s="13"/>
      <c r="J730" s="13"/>
    </row>
    <row r="731" spans="1:10" x14ac:dyDescent="0.25">
      <c r="A731" t="s">
        <v>301</v>
      </c>
      <c r="B731" t="s">
        <v>305</v>
      </c>
      <c r="C731" t="s">
        <v>127</v>
      </c>
      <c r="D731" t="s">
        <v>133</v>
      </c>
      <c r="E731" s="27">
        <v>92218417</v>
      </c>
      <c r="F731" s="28">
        <v>33</v>
      </c>
      <c r="G731" s="13"/>
      <c r="H731" s="13"/>
      <c r="I731" s="13"/>
      <c r="J731" s="13"/>
    </row>
    <row r="732" spans="1:10" x14ac:dyDescent="0.25">
      <c r="A732" t="s">
        <v>301</v>
      </c>
      <c r="B732" t="s">
        <v>305</v>
      </c>
      <c r="C732" t="s">
        <v>127</v>
      </c>
      <c r="D732" t="s">
        <v>130</v>
      </c>
      <c r="E732" s="27">
        <v>4111293472</v>
      </c>
      <c r="F732" s="28">
        <v>1155</v>
      </c>
      <c r="G732" s="13"/>
      <c r="H732" s="13"/>
      <c r="I732" s="13"/>
      <c r="J732" s="13"/>
    </row>
    <row r="733" spans="1:10" x14ac:dyDescent="0.25">
      <c r="A733" t="s">
        <v>301</v>
      </c>
      <c r="B733" t="s">
        <v>305</v>
      </c>
      <c r="C733" t="s">
        <v>127</v>
      </c>
      <c r="D733" t="s">
        <v>131</v>
      </c>
      <c r="E733" s="27">
        <v>33150512</v>
      </c>
      <c r="F733" s="28">
        <v>3</v>
      </c>
      <c r="G733" s="13"/>
      <c r="H733" s="13"/>
      <c r="I733" s="13"/>
      <c r="J733" s="13"/>
    </row>
    <row r="734" spans="1:10" x14ac:dyDescent="0.25">
      <c r="A734" t="s">
        <v>301</v>
      </c>
      <c r="B734" t="s">
        <v>306</v>
      </c>
      <c r="C734" t="s">
        <v>127</v>
      </c>
      <c r="D734" t="s">
        <v>128</v>
      </c>
      <c r="E734" s="27">
        <v>13635000</v>
      </c>
      <c r="F734" s="28">
        <v>24</v>
      </c>
      <c r="G734" s="13"/>
      <c r="H734" s="13"/>
      <c r="I734" s="13"/>
      <c r="J734" s="13"/>
    </row>
    <row r="735" spans="1:10" x14ac:dyDescent="0.25">
      <c r="A735" t="s">
        <v>301</v>
      </c>
      <c r="B735" t="s">
        <v>306</v>
      </c>
      <c r="C735" t="s">
        <v>127</v>
      </c>
      <c r="D735" t="s">
        <v>135</v>
      </c>
      <c r="E735" s="27">
        <v>291902544</v>
      </c>
      <c r="F735" s="28">
        <v>759</v>
      </c>
      <c r="G735" s="13"/>
      <c r="H735" s="13"/>
      <c r="I735" s="13"/>
      <c r="J735" s="13"/>
    </row>
    <row r="736" spans="1:10" x14ac:dyDescent="0.25">
      <c r="A736" t="s">
        <v>301</v>
      </c>
      <c r="B736" t="s">
        <v>306</v>
      </c>
      <c r="C736" t="s">
        <v>127</v>
      </c>
      <c r="D736" t="s">
        <v>129</v>
      </c>
      <c r="E736" s="27">
        <v>16365000</v>
      </c>
      <c r="F736" s="28">
        <v>36</v>
      </c>
      <c r="G736" s="13"/>
      <c r="H736" s="13"/>
      <c r="I736" s="13"/>
      <c r="J736" s="13"/>
    </row>
    <row r="737" spans="1:10" x14ac:dyDescent="0.25">
      <c r="A737" t="s">
        <v>301</v>
      </c>
      <c r="B737" t="s">
        <v>306</v>
      </c>
      <c r="C737" t="s">
        <v>127</v>
      </c>
      <c r="D737" t="s">
        <v>130</v>
      </c>
      <c r="E737" s="27">
        <v>6856867848</v>
      </c>
      <c r="F737" s="28">
        <v>1706</v>
      </c>
      <c r="G737" s="13"/>
      <c r="H737" s="13"/>
      <c r="I737" s="13"/>
      <c r="J737" s="13"/>
    </row>
    <row r="738" spans="1:10" x14ac:dyDescent="0.25">
      <c r="A738" t="s">
        <v>301</v>
      </c>
      <c r="B738" t="s">
        <v>307</v>
      </c>
      <c r="C738" t="s">
        <v>127</v>
      </c>
      <c r="D738" t="s">
        <v>135</v>
      </c>
      <c r="E738" s="27">
        <v>146450000</v>
      </c>
      <c r="F738" s="28">
        <v>324</v>
      </c>
      <c r="G738" s="13"/>
      <c r="H738" s="13"/>
      <c r="I738" s="13"/>
      <c r="J738" s="13"/>
    </row>
    <row r="739" spans="1:10" x14ac:dyDescent="0.25">
      <c r="A739" t="s">
        <v>301</v>
      </c>
      <c r="B739" t="s">
        <v>307</v>
      </c>
      <c r="C739" t="s">
        <v>127</v>
      </c>
      <c r="D739" t="s">
        <v>133</v>
      </c>
      <c r="E739" s="27">
        <v>73774733</v>
      </c>
      <c r="F739" s="28">
        <v>28</v>
      </c>
      <c r="G739" s="13"/>
      <c r="H739" s="13"/>
      <c r="I739" s="13"/>
      <c r="J739" s="13"/>
    </row>
    <row r="740" spans="1:10" x14ac:dyDescent="0.25">
      <c r="A740" t="s">
        <v>301</v>
      </c>
      <c r="B740" t="s">
        <v>307</v>
      </c>
      <c r="C740" t="s">
        <v>127</v>
      </c>
      <c r="D740" t="s">
        <v>130</v>
      </c>
      <c r="E740" s="27">
        <v>2475092094</v>
      </c>
      <c r="F740" s="28">
        <v>672</v>
      </c>
      <c r="G740" s="13"/>
      <c r="H740" s="13"/>
      <c r="I740" s="13"/>
      <c r="J740" s="13"/>
    </row>
    <row r="741" spans="1:10" x14ac:dyDescent="0.25">
      <c r="A741" t="s">
        <v>301</v>
      </c>
      <c r="B741" t="s">
        <v>308</v>
      </c>
      <c r="C741" t="s">
        <v>127</v>
      </c>
      <c r="D741" t="s">
        <v>128</v>
      </c>
      <c r="E741" s="27">
        <v>109080000</v>
      </c>
      <c r="F741" s="28">
        <v>139</v>
      </c>
      <c r="G741" s="13"/>
      <c r="H741" s="13"/>
      <c r="I741" s="13"/>
      <c r="J741" s="13"/>
    </row>
    <row r="742" spans="1:10" x14ac:dyDescent="0.25">
      <c r="A742" t="s">
        <v>301</v>
      </c>
      <c r="B742" t="s">
        <v>308</v>
      </c>
      <c r="C742" t="s">
        <v>127</v>
      </c>
      <c r="D742" t="s">
        <v>135</v>
      </c>
      <c r="E742" s="27">
        <v>432425000</v>
      </c>
      <c r="F742" s="28">
        <v>812</v>
      </c>
      <c r="G742" s="13"/>
      <c r="H742" s="13"/>
      <c r="I742" s="13"/>
      <c r="J742" s="13"/>
    </row>
    <row r="743" spans="1:10" x14ac:dyDescent="0.25">
      <c r="A743" t="s">
        <v>301</v>
      </c>
      <c r="B743" t="s">
        <v>308</v>
      </c>
      <c r="C743" t="s">
        <v>127</v>
      </c>
      <c r="D743" t="s">
        <v>129</v>
      </c>
      <c r="E743" s="27">
        <v>130920000</v>
      </c>
      <c r="F743" s="28">
        <v>213</v>
      </c>
      <c r="G743" s="13"/>
      <c r="H743" s="13"/>
      <c r="I743" s="13"/>
      <c r="J743" s="13"/>
    </row>
    <row r="744" spans="1:10" x14ac:dyDescent="0.25">
      <c r="A744" t="s">
        <v>301</v>
      </c>
      <c r="B744" t="s">
        <v>308</v>
      </c>
      <c r="C744" t="s">
        <v>127</v>
      </c>
      <c r="D744" t="s">
        <v>130</v>
      </c>
      <c r="E744" s="27">
        <v>6167238762</v>
      </c>
      <c r="F744" s="28">
        <v>1376</v>
      </c>
      <c r="G744" s="13"/>
      <c r="H744" s="13"/>
      <c r="I744" s="13"/>
      <c r="J744" s="13"/>
    </row>
    <row r="745" spans="1:10" x14ac:dyDescent="0.25">
      <c r="A745" t="s">
        <v>301</v>
      </c>
      <c r="B745" t="s">
        <v>309</v>
      </c>
      <c r="C745" t="s">
        <v>127</v>
      </c>
      <c r="D745" t="s">
        <v>128</v>
      </c>
      <c r="E745" s="27">
        <v>81810000</v>
      </c>
      <c r="F745" s="28">
        <v>125</v>
      </c>
      <c r="G745" s="13"/>
      <c r="H745" s="13"/>
      <c r="I745" s="13"/>
      <c r="J745" s="13"/>
    </row>
    <row r="746" spans="1:10" x14ac:dyDescent="0.25">
      <c r="A746" t="s">
        <v>301</v>
      </c>
      <c r="B746" t="s">
        <v>309</v>
      </c>
      <c r="C746" t="s">
        <v>127</v>
      </c>
      <c r="D746" t="s">
        <v>135</v>
      </c>
      <c r="E746" s="27">
        <v>591727544</v>
      </c>
      <c r="F746" s="28">
        <v>1213</v>
      </c>
      <c r="G746" s="13"/>
      <c r="H746" s="13"/>
      <c r="I746" s="13"/>
      <c r="J746" s="13"/>
    </row>
    <row r="747" spans="1:10" x14ac:dyDescent="0.25">
      <c r="A747" t="s">
        <v>301</v>
      </c>
      <c r="B747" t="s">
        <v>309</v>
      </c>
      <c r="C747" t="s">
        <v>127</v>
      </c>
      <c r="D747" t="s">
        <v>129</v>
      </c>
      <c r="E747" s="27">
        <v>98190000</v>
      </c>
      <c r="F747" s="28">
        <v>189</v>
      </c>
      <c r="G747" s="13"/>
      <c r="H747" s="13"/>
      <c r="I747" s="13"/>
      <c r="J747" s="13"/>
    </row>
    <row r="748" spans="1:10" x14ac:dyDescent="0.25">
      <c r="A748" t="s">
        <v>301</v>
      </c>
      <c r="B748" t="s">
        <v>309</v>
      </c>
      <c r="C748" t="s">
        <v>127</v>
      </c>
      <c r="D748" t="s">
        <v>133</v>
      </c>
      <c r="E748" s="27">
        <v>258211569</v>
      </c>
      <c r="F748" s="28">
        <v>103</v>
      </c>
      <c r="G748" s="13"/>
      <c r="H748" s="13"/>
      <c r="I748" s="13"/>
      <c r="J748" s="13"/>
    </row>
    <row r="749" spans="1:10" x14ac:dyDescent="0.25">
      <c r="A749" t="s">
        <v>301</v>
      </c>
      <c r="B749" t="s">
        <v>309</v>
      </c>
      <c r="C749" t="s">
        <v>127</v>
      </c>
      <c r="D749" t="s">
        <v>130</v>
      </c>
      <c r="E749" s="27">
        <v>10942621339</v>
      </c>
      <c r="F749" s="28">
        <v>2704</v>
      </c>
      <c r="G749" s="13"/>
      <c r="H749" s="13"/>
      <c r="I749" s="13"/>
      <c r="J749" s="13"/>
    </row>
    <row r="750" spans="1:10" x14ac:dyDescent="0.25">
      <c r="A750" t="s">
        <v>310</v>
      </c>
      <c r="B750" t="s">
        <v>311</v>
      </c>
      <c r="C750" t="s">
        <v>127</v>
      </c>
      <c r="D750" t="s">
        <v>135</v>
      </c>
      <c r="E750" s="27">
        <v>104058049</v>
      </c>
      <c r="F750" s="28">
        <v>374</v>
      </c>
      <c r="G750" s="13"/>
      <c r="H750" s="13"/>
      <c r="I750" s="13"/>
      <c r="J750" s="13"/>
    </row>
    <row r="751" spans="1:10" x14ac:dyDescent="0.25">
      <c r="A751" t="s">
        <v>310</v>
      </c>
      <c r="B751" t="s">
        <v>311</v>
      </c>
      <c r="C751" t="s">
        <v>127</v>
      </c>
      <c r="D751" t="s">
        <v>133</v>
      </c>
      <c r="E751" s="27">
        <v>64214900</v>
      </c>
      <c r="F751" s="28">
        <v>20</v>
      </c>
      <c r="G751" s="13"/>
      <c r="H751" s="13"/>
      <c r="I751" s="13"/>
      <c r="J751" s="13"/>
    </row>
    <row r="752" spans="1:10" x14ac:dyDescent="0.25">
      <c r="A752" t="s">
        <v>310</v>
      </c>
      <c r="B752" t="s">
        <v>311</v>
      </c>
      <c r="C752" t="s">
        <v>127</v>
      </c>
      <c r="D752" t="s">
        <v>130</v>
      </c>
      <c r="E752" s="27">
        <v>4844279711</v>
      </c>
      <c r="F752" s="28">
        <v>1224</v>
      </c>
      <c r="G752" s="13"/>
      <c r="H752" s="13"/>
      <c r="I752" s="13"/>
      <c r="J752" s="13"/>
    </row>
    <row r="753" spans="1:10" x14ac:dyDescent="0.25">
      <c r="A753" t="s">
        <v>310</v>
      </c>
      <c r="B753" t="s">
        <v>311</v>
      </c>
      <c r="C753" t="s">
        <v>127</v>
      </c>
      <c r="D753" t="s">
        <v>131</v>
      </c>
      <c r="E753" s="27">
        <v>76286806</v>
      </c>
      <c r="F753" s="28">
        <v>5</v>
      </c>
      <c r="G753" s="13"/>
      <c r="H753" s="13"/>
      <c r="I753" s="13"/>
      <c r="J753" s="13"/>
    </row>
    <row r="754" spans="1:10" x14ac:dyDescent="0.25">
      <c r="A754" t="s">
        <v>310</v>
      </c>
      <c r="B754" t="s">
        <v>312</v>
      </c>
      <c r="C754" t="s">
        <v>127</v>
      </c>
      <c r="D754" t="s">
        <v>128</v>
      </c>
      <c r="E754" s="27">
        <v>149842700</v>
      </c>
      <c r="F754" s="28">
        <v>8</v>
      </c>
      <c r="G754" s="13"/>
      <c r="H754" s="13"/>
      <c r="I754" s="13"/>
      <c r="J754" s="13"/>
    </row>
    <row r="755" spans="1:10" x14ac:dyDescent="0.25">
      <c r="A755" t="s">
        <v>310</v>
      </c>
      <c r="B755" t="s">
        <v>312</v>
      </c>
      <c r="C755" t="s">
        <v>127</v>
      </c>
      <c r="D755" t="s">
        <v>135</v>
      </c>
      <c r="E755" s="27">
        <v>326033812</v>
      </c>
      <c r="F755" s="28">
        <v>1011</v>
      </c>
      <c r="G755" s="13"/>
      <c r="H755" s="13"/>
      <c r="I755" s="13"/>
      <c r="J755" s="13"/>
    </row>
    <row r="756" spans="1:10" x14ac:dyDescent="0.25">
      <c r="A756" t="s">
        <v>310</v>
      </c>
      <c r="B756" t="s">
        <v>312</v>
      </c>
      <c r="C756" t="s">
        <v>127</v>
      </c>
      <c r="D756" t="s">
        <v>129</v>
      </c>
      <c r="E756" s="27">
        <v>354214266</v>
      </c>
      <c r="F756" s="28">
        <v>20</v>
      </c>
      <c r="G756" s="13"/>
      <c r="H756" s="13"/>
      <c r="I756" s="13"/>
      <c r="J756" s="13"/>
    </row>
    <row r="757" spans="1:10" x14ac:dyDescent="0.25">
      <c r="A757" t="s">
        <v>310</v>
      </c>
      <c r="B757" t="s">
        <v>312</v>
      </c>
      <c r="C757" t="s">
        <v>127</v>
      </c>
      <c r="D757" t="s">
        <v>133</v>
      </c>
      <c r="E757" s="27">
        <v>160537250</v>
      </c>
      <c r="F757" s="28">
        <v>50</v>
      </c>
      <c r="G757" s="13"/>
      <c r="H757" s="13"/>
      <c r="I757" s="13"/>
      <c r="J757" s="13"/>
    </row>
    <row r="758" spans="1:10" x14ac:dyDescent="0.25">
      <c r="A758" t="s">
        <v>310</v>
      </c>
      <c r="B758" t="s">
        <v>312</v>
      </c>
      <c r="C758" t="s">
        <v>127</v>
      </c>
      <c r="D758" t="s">
        <v>130</v>
      </c>
      <c r="E758" s="27">
        <v>10068365464</v>
      </c>
      <c r="F758" s="28">
        <v>2913</v>
      </c>
      <c r="G758" s="13"/>
      <c r="H758" s="13"/>
      <c r="I758" s="13"/>
      <c r="J758" s="13"/>
    </row>
    <row r="759" spans="1:10" x14ac:dyDescent="0.25">
      <c r="A759" t="s">
        <v>310</v>
      </c>
      <c r="B759" t="s">
        <v>312</v>
      </c>
      <c r="C759" t="s">
        <v>127</v>
      </c>
      <c r="D759" t="s">
        <v>131</v>
      </c>
      <c r="E759" s="27">
        <v>764029545</v>
      </c>
      <c r="F759" s="28">
        <v>50</v>
      </c>
      <c r="G759" s="13"/>
      <c r="H759" s="13"/>
      <c r="I759" s="13"/>
      <c r="J759" s="13"/>
    </row>
    <row r="760" spans="1:10" x14ac:dyDescent="0.25">
      <c r="A760" t="s">
        <v>310</v>
      </c>
      <c r="B760" t="s">
        <v>313</v>
      </c>
      <c r="C760" t="s">
        <v>127</v>
      </c>
      <c r="D760" t="s">
        <v>128</v>
      </c>
      <c r="E760" s="27">
        <v>22725000</v>
      </c>
      <c r="F760" s="28">
        <v>38</v>
      </c>
      <c r="G760" s="13"/>
      <c r="H760" s="13"/>
      <c r="I760" s="13"/>
      <c r="J760" s="13"/>
    </row>
    <row r="761" spans="1:10" x14ac:dyDescent="0.25">
      <c r="A761" t="s">
        <v>310</v>
      </c>
      <c r="B761" t="s">
        <v>313</v>
      </c>
      <c r="C761" t="s">
        <v>127</v>
      </c>
      <c r="D761" t="s">
        <v>135</v>
      </c>
      <c r="E761" s="27">
        <v>57310736</v>
      </c>
      <c r="F761" s="28">
        <v>88</v>
      </c>
      <c r="G761" s="13"/>
      <c r="H761" s="13"/>
      <c r="I761" s="13"/>
      <c r="J761" s="13"/>
    </row>
    <row r="762" spans="1:10" x14ac:dyDescent="0.25">
      <c r="A762" t="s">
        <v>310</v>
      </c>
      <c r="B762" t="s">
        <v>313</v>
      </c>
      <c r="C762" t="s">
        <v>127</v>
      </c>
      <c r="D762" t="s">
        <v>129</v>
      </c>
      <c r="E762" s="27">
        <v>27275000</v>
      </c>
      <c r="F762" s="28">
        <v>56</v>
      </c>
      <c r="G762" s="13"/>
      <c r="H762" s="13"/>
      <c r="I762" s="13"/>
      <c r="J762" s="13"/>
    </row>
    <row r="763" spans="1:10" x14ac:dyDescent="0.25">
      <c r="A763" t="s">
        <v>310</v>
      </c>
      <c r="B763" t="s">
        <v>313</v>
      </c>
      <c r="C763" t="s">
        <v>127</v>
      </c>
      <c r="D763" t="s">
        <v>133</v>
      </c>
      <c r="E763" s="27">
        <v>160537250</v>
      </c>
      <c r="F763" s="28">
        <v>50</v>
      </c>
      <c r="G763" s="13"/>
      <c r="H763" s="13"/>
      <c r="I763" s="13"/>
      <c r="J763" s="13"/>
    </row>
    <row r="764" spans="1:10" x14ac:dyDescent="0.25">
      <c r="A764" t="s">
        <v>310</v>
      </c>
      <c r="B764" t="s">
        <v>313</v>
      </c>
      <c r="C764" t="s">
        <v>127</v>
      </c>
      <c r="D764" t="s">
        <v>130</v>
      </c>
      <c r="E764" s="27">
        <v>6619094865</v>
      </c>
      <c r="F764" s="28">
        <v>1750</v>
      </c>
      <c r="G764" s="13"/>
      <c r="H764" s="13"/>
      <c r="I764" s="13"/>
      <c r="J764" s="13"/>
    </row>
    <row r="765" spans="1:10" x14ac:dyDescent="0.25">
      <c r="A765" t="s">
        <v>310</v>
      </c>
      <c r="B765" t="s">
        <v>313</v>
      </c>
      <c r="C765" t="s">
        <v>127</v>
      </c>
      <c r="D765" t="s">
        <v>131</v>
      </c>
      <c r="E765" s="27">
        <v>53728667</v>
      </c>
      <c r="F765" s="28">
        <v>5</v>
      </c>
      <c r="G765" s="13"/>
      <c r="H765" s="13"/>
      <c r="I765" s="13"/>
      <c r="J765" s="13"/>
    </row>
    <row r="766" spans="1:10" x14ac:dyDescent="0.25">
      <c r="A766" t="s">
        <v>310</v>
      </c>
      <c r="B766" t="s">
        <v>314</v>
      </c>
      <c r="C766" t="s">
        <v>127</v>
      </c>
      <c r="D766" t="s">
        <v>133</v>
      </c>
      <c r="E766" s="27">
        <v>64214900</v>
      </c>
      <c r="F766" s="28">
        <v>26</v>
      </c>
      <c r="G766" s="13"/>
      <c r="H766" s="13"/>
      <c r="I766" s="13"/>
      <c r="J766" s="13"/>
    </row>
    <row r="767" spans="1:10" x14ac:dyDescent="0.25">
      <c r="A767" t="s">
        <v>310</v>
      </c>
      <c r="B767" t="s">
        <v>314</v>
      </c>
      <c r="C767" t="s">
        <v>127</v>
      </c>
      <c r="D767" t="s">
        <v>130</v>
      </c>
      <c r="E767" s="27">
        <v>6289496639</v>
      </c>
      <c r="F767" s="28">
        <v>1645</v>
      </c>
      <c r="G767" s="13"/>
      <c r="H767" s="13"/>
      <c r="I767" s="13"/>
      <c r="J767" s="13"/>
    </row>
    <row r="768" spans="1:10" x14ac:dyDescent="0.25">
      <c r="A768" t="s">
        <v>310</v>
      </c>
      <c r="B768" t="s">
        <v>314</v>
      </c>
      <c r="C768" t="s">
        <v>127</v>
      </c>
      <c r="D768" t="s">
        <v>131</v>
      </c>
      <c r="E768" s="27">
        <v>68098756</v>
      </c>
      <c r="F768" s="28">
        <v>5</v>
      </c>
      <c r="G768" s="13"/>
      <c r="H768" s="13"/>
      <c r="I768" s="13"/>
      <c r="J768" s="13"/>
    </row>
    <row r="769" spans="1:10" x14ac:dyDescent="0.25">
      <c r="A769" t="s">
        <v>315</v>
      </c>
      <c r="B769" t="s">
        <v>316</v>
      </c>
      <c r="C769" t="s">
        <v>127</v>
      </c>
      <c r="D769" t="s">
        <v>128</v>
      </c>
      <c r="E769" s="27">
        <v>209070000</v>
      </c>
      <c r="F769" s="28">
        <v>339</v>
      </c>
      <c r="G769" s="13"/>
      <c r="H769" s="13"/>
      <c r="I769" s="13"/>
      <c r="J769" s="13"/>
    </row>
    <row r="770" spans="1:10" x14ac:dyDescent="0.25">
      <c r="A770" t="s">
        <v>315</v>
      </c>
      <c r="B770" t="s">
        <v>316</v>
      </c>
      <c r="C770" t="s">
        <v>127</v>
      </c>
      <c r="D770" t="s">
        <v>135</v>
      </c>
      <c r="E770" s="27">
        <v>897184202</v>
      </c>
      <c r="F770" s="28">
        <v>1159</v>
      </c>
      <c r="G770" s="13"/>
      <c r="H770" s="13"/>
      <c r="I770" s="13"/>
      <c r="J770" s="13"/>
    </row>
    <row r="771" spans="1:10" x14ac:dyDescent="0.25">
      <c r="A771" t="s">
        <v>315</v>
      </c>
      <c r="B771" t="s">
        <v>316</v>
      </c>
      <c r="C771" t="s">
        <v>127</v>
      </c>
      <c r="D771" t="s">
        <v>129</v>
      </c>
      <c r="E771" s="27">
        <v>250930000</v>
      </c>
      <c r="F771" s="28">
        <v>508</v>
      </c>
      <c r="G771" s="13"/>
      <c r="H771" s="13"/>
      <c r="I771" s="13"/>
      <c r="J771" s="13"/>
    </row>
    <row r="772" spans="1:10" x14ac:dyDescent="0.25">
      <c r="A772" t="s">
        <v>315</v>
      </c>
      <c r="B772" t="s">
        <v>316</v>
      </c>
      <c r="C772" t="s">
        <v>127</v>
      </c>
      <c r="D772" t="s">
        <v>133</v>
      </c>
      <c r="E772" s="27">
        <v>537601866</v>
      </c>
      <c r="F772" s="28">
        <v>108</v>
      </c>
      <c r="G772" s="13"/>
      <c r="H772" s="13"/>
      <c r="I772" s="13"/>
      <c r="J772" s="13"/>
    </row>
    <row r="773" spans="1:10" x14ac:dyDescent="0.25">
      <c r="A773" t="s">
        <v>315</v>
      </c>
      <c r="B773" t="s">
        <v>316</v>
      </c>
      <c r="C773" t="s">
        <v>127</v>
      </c>
      <c r="D773" t="s">
        <v>130</v>
      </c>
      <c r="E773" s="27">
        <v>71190688369</v>
      </c>
      <c r="F773" s="28">
        <v>15633</v>
      </c>
      <c r="G773" s="13"/>
      <c r="H773" s="13"/>
      <c r="I773" s="13"/>
      <c r="J773" s="13"/>
    </row>
    <row r="774" spans="1:10" x14ac:dyDescent="0.25">
      <c r="A774" t="s">
        <v>315</v>
      </c>
      <c r="B774" t="s">
        <v>316</v>
      </c>
      <c r="C774" t="s">
        <v>127</v>
      </c>
      <c r="D774" t="s">
        <v>131</v>
      </c>
      <c r="E774" s="27">
        <v>2860046437</v>
      </c>
      <c r="F774" s="28">
        <v>464</v>
      </c>
      <c r="G774" s="13"/>
      <c r="H774" s="13"/>
      <c r="I774" s="13"/>
      <c r="J774" s="13"/>
    </row>
    <row r="775" spans="1:10" x14ac:dyDescent="0.25">
      <c r="A775" t="s">
        <v>315</v>
      </c>
      <c r="B775" t="s">
        <v>317</v>
      </c>
      <c r="C775" t="s">
        <v>127</v>
      </c>
      <c r="D775" t="s">
        <v>128</v>
      </c>
      <c r="E775" s="27">
        <v>227925000</v>
      </c>
      <c r="F775" s="28">
        <v>123</v>
      </c>
      <c r="G775" s="13"/>
      <c r="H775" s="13"/>
      <c r="I775" s="13"/>
      <c r="J775" s="13"/>
    </row>
    <row r="776" spans="1:10" x14ac:dyDescent="0.25">
      <c r="A776" t="s">
        <v>315</v>
      </c>
      <c r="B776" t="s">
        <v>317</v>
      </c>
      <c r="C776" t="s">
        <v>127</v>
      </c>
      <c r="D776" t="s">
        <v>135</v>
      </c>
      <c r="E776" s="27">
        <v>56344386</v>
      </c>
      <c r="F776" s="28">
        <v>170</v>
      </c>
      <c r="G776" s="13"/>
      <c r="H776" s="13"/>
      <c r="I776" s="13"/>
      <c r="J776" s="13"/>
    </row>
    <row r="777" spans="1:10" x14ac:dyDescent="0.25">
      <c r="A777" t="s">
        <v>315</v>
      </c>
      <c r="B777" t="s">
        <v>317</v>
      </c>
      <c r="C777" t="s">
        <v>127</v>
      </c>
      <c r="D777" t="s">
        <v>129</v>
      </c>
      <c r="E777" s="27">
        <v>313275000</v>
      </c>
      <c r="F777" s="28">
        <v>186</v>
      </c>
      <c r="G777" s="13"/>
      <c r="H777" s="13"/>
      <c r="I777" s="13"/>
      <c r="J777" s="13"/>
    </row>
    <row r="778" spans="1:10" x14ac:dyDescent="0.25">
      <c r="A778" t="s">
        <v>315</v>
      </c>
      <c r="B778" t="s">
        <v>317</v>
      </c>
      <c r="C778" t="s">
        <v>127</v>
      </c>
      <c r="D778" t="s">
        <v>133</v>
      </c>
      <c r="E778" s="27">
        <v>86399059</v>
      </c>
      <c r="F778" s="28">
        <v>25</v>
      </c>
      <c r="G778" s="13"/>
      <c r="H778" s="13"/>
      <c r="I778" s="13"/>
      <c r="J778" s="13"/>
    </row>
    <row r="779" spans="1:10" x14ac:dyDescent="0.25">
      <c r="A779" t="s">
        <v>315</v>
      </c>
      <c r="B779" t="s">
        <v>317</v>
      </c>
      <c r="C779" t="s">
        <v>127</v>
      </c>
      <c r="D779" t="s">
        <v>130</v>
      </c>
      <c r="E779" s="27">
        <v>6498252748</v>
      </c>
      <c r="F779" s="28">
        <v>1731</v>
      </c>
      <c r="G779" s="13"/>
      <c r="H779" s="13"/>
      <c r="I779" s="13"/>
      <c r="J779" s="13"/>
    </row>
    <row r="780" spans="1:10" x14ac:dyDescent="0.25">
      <c r="A780" t="s">
        <v>315</v>
      </c>
      <c r="B780" t="s">
        <v>317</v>
      </c>
      <c r="C780" t="s">
        <v>127</v>
      </c>
      <c r="D780" t="s">
        <v>131</v>
      </c>
      <c r="E780" s="27">
        <v>9474724</v>
      </c>
      <c r="F780" s="28">
        <v>6</v>
      </c>
      <c r="G780" s="13"/>
      <c r="H780" s="13"/>
      <c r="I780" s="13"/>
      <c r="J780" s="13"/>
    </row>
    <row r="781" spans="1:10" x14ac:dyDescent="0.25">
      <c r="A781" t="s">
        <v>315</v>
      </c>
      <c r="B781" t="s">
        <v>318</v>
      </c>
      <c r="C781" t="s">
        <v>127</v>
      </c>
      <c r="D781" t="s">
        <v>128</v>
      </c>
      <c r="E781" s="27">
        <v>63630000</v>
      </c>
      <c r="F781" s="28">
        <v>89</v>
      </c>
      <c r="G781" s="13"/>
      <c r="H781" s="13"/>
      <c r="I781" s="13"/>
      <c r="J781" s="13"/>
    </row>
    <row r="782" spans="1:10" x14ac:dyDescent="0.25">
      <c r="A782" t="s">
        <v>315</v>
      </c>
      <c r="B782" t="s">
        <v>318</v>
      </c>
      <c r="C782" t="s">
        <v>127</v>
      </c>
      <c r="D782" t="s">
        <v>135</v>
      </c>
      <c r="E782" s="27">
        <v>56344386</v>
      </c>
      <c r="F782" s="28">
        <v>143</v>
      </c>
      <c r="G782" s="13"/>
      <c r="H782" s="13"/>
      <c r="I782" s="13"/>
      <c r="J782" s="13"/>
    </row>
    <row r="783" spans="1:10" x14ac:dyDescent="0.25">
      <c r="A783" t="s">
        <v>315</v>
      </c>
      <c r="B783" t="s">
        <v>318</v>
      </c>
      <c r="C783" t="s">
        <v>127</v>
      </c>
      <c r="D783" t="s">
        <v>129</v>
      </c>
      <c r="E783" s="27">
        <v>76370000</v>
      </c>
      <c r="F783" s="28">
        <v>134</v>
      </c>
      <c r="G783" s="13"/>
      <c r="H783" s="13"/>
      <c r="I783" s="13"/>
      <c r="J783" s="13"/>
    </row>
    <row r="784" spans="1:10" x14ac:dyDescent="0.25">
      <c r="A784" t="s">
        <v>315</v>
      </c>
      <c r="B784" t="s">
        <v>318</v>
      </c>
      <c r="C784" t="s">
        <v>127</v>
      </c>
      <c r="D784" t="s">
        <v>133</v>
      </c>
      <c r="E784" s="27">
        <v>51839435</v>
      </c>
      <c r="F784" s="28">
        <v>15</v>
      </c>
      <c r="G784" s="13"/>
      <c r="H784" s="13"/>
      <c r="I784" s="13"/>
      <c r="J784" s="13"/>
    </row>
    <row r="785" spans="1:10" x14ac:dyDescent="0.25">
      <c r="A785" t="s">
        <v>315</v>
      </c>
      <c r="B785" t="s">
        <v>318</v>
      </c>
      <c r="C785" t="s">
        <v>127</v>
      </c>
      <c r="D785" t="s">
        <v>130</v>
      </c>
      <c r="E785" s="27">
        <v>7567352485</v>
      </c>
      <c r="F785" s="28">
        <v>1804</v>
      </c>
      <c r="G785" s="13"/>
      <c r="H785" s="13"/>
      <c r="I785" s="13"/>
      <c r="J785" s="13"/>
    </row>
    <row r="786" spans="1:10" hidden="1" x14ac:dyDescent="0.25">
      <c r="G786" s="13"/>
      <c r="H786" s="13"/>
      <c r="I786" s="13"/>
      <c r="J786" s="13"/>
    </row>
  </sheetData>
  <mergeCells count="5">
    <mergeCell ref="B1:G1"/>
    <mergeCell ref="B2:G3"/>
    <mergeCell ref="A1:A3"/>
    <mergeCell ref="H1:I1"/>
    <mergeCell ref="H2:I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F576B-F244-2F47-81E3-41BA368498CD}">
  <sheetPr>
    <tabColor theme="0"/>
  </sheetPr>
  <dimension ref="A1:XFC20"/>
  <sheetViews>
    <sheetView showGridLines="0" zoomScaleNormal="100" workbookViewId="0">
      <selection activeCell="B6" sqref="B6"/>
    </sheetView>
  </sheetViews>
  <sheetFormatPr baseColWidth="10" defaultColWidth="0" defaultRowHeight="15" x14ac:dyDescent="0.25"/>
  <cols>
    <col min="1" max="1" width="23.42578125" style="30" bestFit="1" customWidth="1"/>
    <col min="2" max="2" width="48.28515625" style="44" customWidth="1"/>
    <col min="3" max="3" width="19.7109375" style="30" bestFit="1" customWidth="1"/>
    <col min="4" max="4" width="21.28515625" style="30" bestFit="1" customWidth="1"/>
    <col min="5" max="5" width="20.140625" style="30" bestFit="1" customWidth="1"/>
    <col min="6" max="6" width="18.85546875" style="30" bestFit="1" customWidth="1"/>
    <col min="7" max="7" width="20.42578125" style="30" bestFit="1" customWidth="1"/>
    <col min="8" max="8" width="66.28515625" style="30" customWidth="1"/>
    <col min="9" max="9" width="4.140625" style="29" customWidth="1"/>
    <col min="10" max="16383" width="11.42578125" style="30" hidden="1"/>
    <col min="16384" max="16384" width="5" style="30" customWidth="1"/>
  </cols>
  <sheetData>
    <row r="1" spans="1:9" x14ac:dyDescent="0.25">
      <c r="A1" s="97" t="e" vm="1">
        <v>#VALUE!</v>
      </c>
      <c r="B1" s="98" t="s">
        <v>0</v>
      </c>
      <c r="C1" s="99"/>
      <c r="D1" s="99"/>
      <c r="E1" s="99"/>
      <c r="F1" s="100"/>
      <c r="G1" s="80" t="s">
        <v>319</v>
      </c>
      <c r="H1" s="81"/>
    </row>
    <row r="2" spans="1:9" x14ac:dyDescent="0.25">
      <c r="A2" s="97"/>
      <c r="B2" s="70" t="s">
        <v>2</v>
      </c>
      <c r="C2" s="71"/>
      <c r="D2" s="71"/>
      <c r="E2" s="71"/>
      <c r="F2" s="72"/>
      <c r="G2" s="82" t="s">
        <v>3</v>
      </c>
      <c r="H2" s="83"/>
    </row>
    <row r="3" spans="1:9" ht="15.75" thickBot="1" x14ac:dyDescent="0.3">
      <c r="A3" s="97"/>
      <c r="B3" s="73"/>
      <c r="C3" s="74"/>
      <c r="D3" s="74"/>
      <c r="E3" s="74"/>
      <c r="F3" s="75"/>
      <c r="G3" s="5" t="s">
        <v>4</v>
      </c>
      <c r="H3" s="6">
        <v>46013</v>
      </c>
    </row>
    <row r="4" spans="1:9" s="29" customFormat="1" x14ac:dyDescent="0.25">
      <c r="B4" s="31"/>
    </row>
    <row r="5" spans="1:9" s="34" customFormat="1" ht="45" x14ac:dyDescent="0.25">
      <c r="A5" s="12" t="s">
        <v>320</v>
      </c>
      <c r="B5" s="12" t="s">
        <v>321</v>
      </c>
      <c r="C5" s="12" t="s">
        <v>322</v>
      </c>
      <c r="D5" s="32" t="s">
        <v>323</v>
      </c>
      <c r="E5" s="32" t="s">
        <v>324</v>
      </c>
      <c r="F5" s="32" t="s">
        <v>325</v>
      </c>
      <c r="G5" s="12" t="s">
        <v>326</v>
      </c>
      <c r="H5" s="12" t="s">
        <v>327</v>
      </c>
      <c r="I5" s="33"/>
    </row>
    <row r="6" spans="1:9" ht="75" customHeight="1" x14ac:dyDescent="0.25">
      <c r="A6" s="35" t="s">
        <v>328</v>
      </c>
      <c r="B6" s="36" t="s">
        <v>49</v>
      </c>
      <c r="C6" s="37">
        <v>20000000000</v>
      </c>
      <c r="D6" s="37">
        <v>19949715057.189999</v>
      </c>
      <c r="E6" s="37">
        <v>19829738089.189999</v>
      </c>
      <c r="F6" s="37">
        <v>19548434441.359997</v>
      </c>
      <c r="G6" s="38">
        <f>E6/C6</f>
        <v>0.99148690445949994</v>
      </c>
      <c r="H6" s="39"/>
    </row>
    <row r="7" spans="1:9" ht="165" x14ac:dyDescent="0.25">
      <c r="A7" s="35" t="s">
        <v>329</v>
      </c>
      <c r="B7" s="36" t="s">
        <v>43</v>
      </c>
      <c r="C7" s="37">
        <v>401360840342</v>
      </c>
      <c r="D7" s="37">
        <v>400784855483.40002</v>
      </c>
      <c r="E7" s="37">
        <v>360312622652.49005</v>
      </c>
      <c r="F7" s="37">
        <v>355477833994.47003</v>
      </c>
      <c r="G7" s="40">
        <f>E7/C7</f>
        <v>0.89772739748468555</v>
      </c>
      <c r="H7" s="41" t="s">
        <v>330</v>
      </c>
    </row>
    <row r="8" spans="1:9" ht="75" x14ac:dyDescent="0.25">
      <c r="A8" s="35" t="s">
        <v>331</v>
      </c>
      <c r="B8" s="36" t="s">
        <v>26</v>
      </c>
      <c r="C8" s="37">
        <v>7140650382606</v>
      </c>
      <c r="D8" s="37">
        <v>7133738743254.2529</v>
      </c>
      <c r="E8" s="37">
        <v>7040711921376.4014</v>
      </c>
      <c r="F8" s="37">
        <v>7034782247474.4229</v>
      </c>
      <c r="G8" s="38">
        <f t="shared" ref="G8:G16" si="0">E8/C8</f>
        <v>0.98600429150360869</v>
      </c>
      <c r="H8" s="39"/>
    </row>
    <row r="9" spans="1:9" ht="90" x14ac:dyDescent="0.25">
      <c r="A9" s="35" t="s">
        <v>332</v>
      </c>
      <c r="B9" s="36" t="s">
        <v>52</v>
      </c>
      <c r="C9" s="37">
        <v>1577231950826</v>
      </c>
      <c r="D9" s="37">
        <v>1575262285627.3901</v>
      </c>
      <c r="E9" s="37">
        <v>1536570720163.25</v>
      </c>
      <c r="F9" s="37">
        <v>1531294741945.9998</v>
      </c>
      <c r="G9" s="38">
        <f t="shared" si="0"/>
        <v>0.97421987892050022</v>
      </c>
      <c r="H9" s="41"/>
    </row>
    <row r="10" spans="1:9" ht="195" x14ac:dyDescent="0.25">
      <c r="A10" s="35" t="s">
        <v>333</v>
      </c>
      <c r="B10" s="36" t="s">
        <v>334</v>
      </c>
      <c r="C10" s="37">
        <v>80000000000</v>
      </c>
      <c r="D10" s="37">
        <v>78388674522.369995</v>
      </c>
      <c r="E10" s="37">
        <v>53088498756.519997</v>
      </c>
      <c r="F10" s="37">
        <v>48070337121.519997</v>
      </c>
      <c r="G10" s="40">
        <f>E10/C10</f>
        <v>0.66360623445649991</v>
      </c>
      <c r="H10" s="41" t="s">
        <v>335</v>
      </c>
    </row>
    <row r="11" spans="1:9" ht="75" x14ac:dyDescent="0.25">
      <c r="A11" s="35" t="s">
        <v>336</v>
      </c>
      <c r="B11" s="36" t="s">
        <v>337</v>
      </c>
      <c r="C11" s="37">
        <v>400000000000</v>
      </c>
      <c r="D11" s="37">
        <v>394834082648.87982</v>
      </c>
      <c r="E11" s="37">
        <v>359518859799.8797</v>
      </c>
      <c r="F11" s="37">
        <v>358523393906.64984</v>
      </c>
      <c r="G11" s="40">
        <f t="shared" si="0"/>
        <v>0.89879714949969924</v>
      </c>
      <c r="H11" s="41" t="s">
        <v>338</v>
      </c>
      <c r="I11" s="42"/>
    </row>
    <row r="12" spans="1:9" x14ac:dyDescent="0.25">
      <c r="A12" s="35" t="s">
        <v>339</v>
      </c>
      <c r="B12" s="36" t="s">
        <v>340</v>
      </c>
      <c r="C12" s="37">
        <v>873241202309</v>
      </c>
      <c r="D12" s="37">
        <v>864294205677</v>
      </c>
      <c r="E12" s="37">
        <v>863499026105</v>
      </c>
      <c r="F12" s="37">
        <v>863175971266</v>
      </c>
      <c r="G12" s="38">
        <f t="shared" si="0"/>
        <v>0.98884365948578701</v>
      </c>
      <c r="H12" s="39"/>
    </row>
    <row r="13" spans="1:9" ht="75" x14ac:dyDescent="0.25">
      <c r="A13" s="35" t="s">
        <v>341</v>
      </c>
      <c r="B13" s="36" t="s">
        <v>342</v>
      </c>
      <c r="C13" s="37">
        <v>226284281133</v>
      </c>
      <c r="D13" s="37">
        <v>223602143806.02002</v>
      </c>
      <c r="E13" s="37">
        <v>195218412136.35001</v>
      </c>
      <c r="F13" s="37">
        <v>193967297075.64999</v>
      </c>
      <c r="G13" s="40">
        <f t="shared" si="0"/>
        <v>0.8627130932776067</v>
      </c>
      <c r="H13" s="41" t="s">
        <v>343</v>
      </c>
    </row>
    <row r="14" spans="1:9" ht="60" x14ac:dyDescent="0.25">
      <c r="A14" s="35" t="s">
        <v>344</v>
      </c>
      <c r="B14" s="36" t="s">
        <v>345</v>
      </c>
      <c r="C14" s="37">
        <v>18262843755</v>
      </c>
      <c r="D14" s="37">
        <v>17552008676.169998</v>
      </c>
      <c r="E14" s="37">
        <v>15227694830.67</v>
      </c>
      <c r="F14" s="37">
        <v>15227694830.67</v>
      </c>
      <c r="G14" s="40">
        <f t="shared" si="0"/>
        <v>0.83380743081158781</v>
      </c>
      <c r="H14" s="41" t="s">
        <v>346</v>
      </c>
    </row>
    <row r="15" spans="1:9" ht="21.75" customHeight="1" x14ac:dyDescent="0.25">
      <c r="A15" s="35" t="s">
        <v>347</v>
      </c>
      <c r="B15" s="36" t="s">
        <v>348</v>
      </c>
      <c r="C15" s="37">
        <v>27270071746</v>
      </c>
      <c r="D15" s="37">
        <v>26836174970.879997</v>
      </c>
      <c r="E15" s="37">
        <v>26832706770.879997</v>
      </c>
      <c r="F15" s="37">
        <v>26832706770.879997</v>
      </c>
      <c r="G15" s="38">
        <f t="shared" si="0"/>
        <v>0.98396172260954329</v>
      </c>
      <c r="H15" s="35"/>
    </row>
    <row r="16" spans="1:9" x14ac:dyDescent="0.25">
      <c r="A16" s="43" t="s">
        <v>349</v>
      </c>
      <c r="B16" s="36"/>
      <c r="C16" s="37">
        <f>SUM(C6:C15)</f>
        <v>10764301572717</v>
      </c>
      <c r="D16" s="37">
        <f t="shared" ref="D16:F16" si="1">SUM(D6:D15)</f>
        <v>10735242889723.551</v>
      </c>
      <c r="E16" s="37">
        <f t="shared" si="1"/>
        <v>10470810200680.631</v>
      </c>
      <c r="F16" s="37">
        <f t="shared" si="1"/>
        <v>10446900658827.623</v>
      </c>
      <c r="G16" s="38">
        <f t="shared" si="0"/>
        <v>0.97273475013183885</v>
      </c>
      <c r="H16" s="35"/>
    </row>
    <row r="17" spans="1:7" s="29" customFormat="1" x14ac:dyDescent="0.25">
      <c r="B17" s="31"/>
    </row>
    <row r="18" spans="1:7" s="29" customFormat="1" x14ac:dyDescent="0.25">
      <c r="A18" s="29" t="s">
        <v>350</v>
      </c>
      <c r="B18" s="31"/>
    </row>
    <row r="19" spans="1:7" s="29" customFormat="1" x14ac:dyDescent="0.25">
      <c r="B19" s="31"/>
    </row>
    <row r="20" spans="1:7" s="29" customFormat="1" x14ac:dyDescent="0.25">
      <c r="B20" s="31"/>
      <c r="G20" s="42"/>
    </row>
  </sheetData>
  <autoFilter ref="A5:I16" xr:uid="{17845A7E-2BBF-4431-909E-7FDB79F5C177}"/>
  <mergeCells count="5">
    <mergeCell ref="A1:A3"/>
    <mergeCell ref="B1:F1"/>
    <mergeCell ref="G1:H1"/>
    <mergeCell ref="B2:F3"/>
    <mergeCell ref="G2:H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8" ma:contentTypeDescription="Crear nuevo documento." ma:contentTypeScope="" ma:versionID="b0f6f33b1ff21c360ed70d9925f9c017">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210e82299beecdd1b0a06c8ef5b709f"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EF23D8-62CE-446E-96A4-4C70525D3B3E}">
  <ds:schemaRefs>
    <ds:schemaRef ds:uri="http://schemas.microsoft.com/sharepoint/v3/contenttype/forms"/>
  </ds:schemaRefs>
</ds:datastoreItem>
</file>

<file path=customXml/itemProps2.xml><?xml version="1.0" encoding="utf-8"?>
<ds:datastoreItem xmlns:ds="http://schemas.openxmlformats.org/officeDocument/2006/customXml" ds:itemID="{00016F1C-68DA-4296-A6DD-1227DD5818E3}">
  <ds:schemaRefs>
    <ds:schemaRef ds:uri="http://schemas.microsoft.com/office/2006/metadata/properties"/>
    <ds:schemaRef ds:uri="http://schemas.microsoft.com/office/infopath/2007/PartnerControls"/>
    <ds:schemaRef ds:uri="e38f91ab-addf-46ce-a247-6d139be0a9c1"/>
    <ds:schemaRef ds:uri="4ad7cec7-c4f8-4da3-aacd-e209464063d9"/>
  </ds:schemaRefs>
</ds:datastoreItem>
</file>

<file path=customXml/itemProps3.xml><?xml version="1.0" encoding="utf-8"?>
<ds:datastoreItem xmlns:ds="http://schemas.openxmlformats.org/officeDocument/2006/customXml" ds:itemID="{99D56CDE-3237-4878-9298-C8FA9DD4C2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07a0fc8-cb42-40af-a00c-19cfd436a790}" enabled="0" method="" siteId="{807a0fc8-cb42-40af-a00c-19cfd436a79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Instructivo</vt:lpstr>
      <vt:lpstr>1. Gestión Estratégica y PND</vt:lpstr>
      <vt:lpstr>2. Impacto Poblacional y Territ</vt:lpstr>
      <vt:lpstr>3. Ejecución Presupuestal </vt:lpstr>
    </vt:vector>
  </TitlesOfParts>
  <Manager/>
  <Company>Ministerio de Igualdad y Equidad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 Gabriel Espitia Pinzón</dc:creator>
  <cp:keywords/>
  <dc:description/>
  <cp:lastModifiedBy>Paola Andrea López Jaramillo</cp:lastModifiedBy>
  <cp:revision/>
  <dcterms:created xsi:type="dcterms:W3CDTF">2025-12-22T21:37:28Z</dcterms:created>
  <dcterms:modified xsi:type="dcterms:W3CDTF">2026-01-30T21:08:41Z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