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mee\Desktop\MIEL\"/>
    </mc:Choice>
  </mc:AlternateContent>
  <xr:revisionPtr revIDLastSave="0" documentId="13_ncr:1_{413065ED-ABBE-4932-9F7A-58710C3345B6}" xr6:coauthVersionLast="47" xr6:coauthVersionMax="47" xr10:uidLastSave="{00000000-0000-0000-0000-000000000000}"/>
  <bookViews>
    <workbookView xWindow="-108" yWindow="-108" windowWidth="23256" windowHeight="12456" xr2:uid="{9C360156-216E-43D8-B5B0-5D54310A46F2}"/>
  </bookViews>
  <sheets>
    <sheet name="Formulación del Plan Anual de A" sheetId="2" r:id="rId1"/>
    <sheet name="Hoja1" sheetId="1" r:id="rId2"/>
  </sheets>
  <definedNames>
    <definedName name="DatosExternos_1" localSheetId="0" hidden="1">'Formulación del Plan Anual de A'!$A$1:$L$42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43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D82C72-B1AE-4EAE-A977-432FAFF50C50}" keepAlive="1" name="Consulta - Formulación del Plan Anual de Adquisiciones MIE - 2026-V2 (7)" description="Conexión a la consulta 'Formulación del Plan Anual de Adquisiciones MIE - 2026-V2 (7)' en el libro." type="5" refreshedVersion="8" background="1" saveData="1">
    <dbPr connection="Provider=Microsoft.Mashup.OleDb.1;Data Source=$Workbook$;Location=&quot;Formulación del Plan Anual de Adquisiciones MIE - 2026-V2 (7)&quot;;Extended Properties=&quot;&quot;" command="SELECT * FROM [Formulación del Plan Anual de Adquisiciones MIE - 2026-V2 (7)]"/>
  </connection>
</connections>
</file>

<file path=xl/sharedStrings.xml><?xml version="1.0" encoding="utf-8"?>
<sst xmlns="http://schemas.openxmlformats.org/spreadsheetml/2006/main" count="380" uniqueCount="127">
  <si>
    <t>ID</t>
  </si>
  <si>
    <t>Título</t>
  </si>
  <si>
    <t>Despacho</t>
  </si>
  <si>
    <t xml:space="preserve"> Oficina, Dirección Técnica o Subdirección</t>
  </si>
  <si>
    <t>Objeto</t>
  </si>
  <si>
    <t>Códigos UNSPSC</t>
  </si>
  <si>
    <t>Modalidad de contratación</t>
  </si>
  <si>
    <t>Causales</t>
  </si>
  <si>
    <t>Contrato de prestación de servicios</t>
  </si>
  <si>
    <t>Mes estimado de la contratación</t>
  </si>
  <si>
    <t>Plazo de ejecución</t>
  </si>
  <si>
    <t>Valor total</t>
  </si>
  <si>
    <t>Suministro de combustible para los vehículos</t>
  </si>
  <si>
    <t>Despacho del Ente Liquidador</t>
  </si>
  <si>
    <t>Subdirección Administrativa y Financiera</t>
  </si>
  <si>
    <t>Suministro de combustible para los vehículos del ministerio de igualdad y equidad</t>
  </si>
  <si>
    <t>15101505;15101800</t>
  </si>
  <si>
    <t>Mínima cuantía</t>
  </si>
  <si>
    <t>No aplica (Licitación Pública - Mínima Cuantía)</t>
  </si>
  <si>
    <t>No aplica</t>
  </si>
  <si>
    <t>Agosto</t>
  </si>
  <si>
    <t xml:space="preserve">Mantenimiento preventivo y correctivo para los vehículos </t>
  </si>
  <si>
    <t>Realizar actividades de mantenimiento preventivo y correctivo para los vehículos del  Ministerio de Igualdad y Equidad, con el fin de garantizar su correcto funcionamiento, seguridad y durabilidad durante su uso en las actividades operativas de la entidad</t>
  </si>
  <si>
    <t>78181507</t>
  </si>
  <si>
    <t>Pólizas de seguro de automovil y camionetas</t>
  </si>
  <si>
    <t>Adquirir las pólizas de seguro de automovil y camionetas todo riesgo para los vehiculos del Ministerio de Igualdad y Equidad</t>
  </si>
  <si>
    <t>84131503; 84131603; 84131607</t>
  </si>
  <si>
    <t>Servicio integral de aseo y cafetería</t>
  </si>
  <si>
    <t>Contratar la prestación del servicio integral de aseo y cafetería para la sede central y las Direcciones Territoriales del Ministerio de Igualdad y Equidad.</t>
  </si>
  <si>
    <t>76111500;90101700</t>
  </si>
  <si>
    <t>Selección abreviada</t>
  </si>
  <si>
    <t>Acuerdo marco de precios (Selección Abreviada)</t>
  </si>
  <si>
    <t>Arrendamiento de un inmueble de la sede central</t>
  </si>
  <si>
    <t xml:space="preserve">Arrendamiento de un inmueble que cumpla con las condiciones técnicas y locativas requeridas para el funcionamiento de las oficinas administrativas de la sede central del Ministerio de Igualdad y Equidad. </t>
  </si>
  <si>
    <t>80131502</t>
  </si>
  <si>
    <t>Contratación directa</t>
  </si>
  <si>
    <t>Único oferente (Contratación Directa)</t>
  </si>
  <si>
    <t>Pólizas de Terceros</t>
  </si>
  <si>
    <t xml:space="preserve">84131500;84131600 </t>
  </si>
  <si>
    <t>Menor cuantía (Selección Abreviada)</t>
  </si>
  <si>
    <t>Adquisición y suministro de papelería</t>
  </si>
  <si>
    <t xml:space="preserve">Adquisición y suministro de papelería, útiles de escritorio y oficina para el uso de las dependencias de la sede central y territoriales del Ministerio de Igualdad y Equidad.
</t>
  </si>
  <si>
    <t>14111507, 44121701, 44121715, 42312009, 44121613, 60121535, 44121506, 44122003, 44122104, 44122107, 44121708, 44111515, 43211802, 44101602, 44111912, 14111530</t>
  </si>
  <si>
    <t>Adquisición de certificados digitales de función pública</t>
  </si>
  <si>
    <t>Adquirir certificados de función pública" Token" para autenticación y firma digital de funcionarios, contratistas y persona jurídica del Ministerio de Igualdad y Equidad en Liquidación</t>
  </si>
  <si>
    <t>43233201</t>
  </si>
  <si>
    <t>Dotación</t>
  </si>
  <si>
    <t>Subdirección de Talento Humano</t>
  </si>
  <si>
    <t>Adquisición de la dotación de Ley para las y los servidores del Ministerio de Igualdad y Equidad en Liquidación, segun especificaciones tecnicas</t>
  </si>
  <si>
    <t>53101900;53101600;53111600;53101800</t>
  </si>
  <si>
    <t>Servicios de envío de correspondencia</t>
  </si>
  <si>
    <t>Prestación de los servicios de envío de correspondencia a través de correo certificado  y transporte de paquetes</t>
  </si>
  <si>
    <t>78102201;78102203;78102204;78102205;78102206</t>
  </si>
  <si>
    <t>Subasta inversa (Selección Abreviada)</t>
  </si>
  <si>
    <t>Publicación de edictos</t>
  </si>
  <si>
    <t>Contratar el servicio integral de publicación y divulgación de edictos expedidos por el Ministerio de Igualdad y Equidad en un diario de amplia circulación Nacional o regional</t>
  </si>
  <si>
    <t>55101504, 55101519,82101504,82111902, 82121506</t>
  </si>
  <si>
    <t>Plan de Bienestar Social</t>
  </si>
  <si>
    <t>Prestación de servicios para la implementación de las actividades enmarcadas en el Plan Estratégico del Talento Humano del Ministerio de Igualdad y Equidad en Liquidación</t>
  </si>
  <si>
    <t>93141506</t>
  </si>
  <si>
    <t>Adquisición de cinta ribbon, cintas para porta carnets y porta carnets</t>
  </si>
  <si>
    <t>Adquisición de cintas y porta carnets para la identificación de los servidores públicos que prestan sus servicios en las oficinas del objetivo del gasto Ministerio de Igualdad y Equidad en Liquidación</t>
  </si>
  <si>
    <t>14111815</t>
  </si>
  <si>
    <t>Contratos de Prestación de Servicio</t>
  </si>
  <si>
    <t>80111600</t>
  </si>
  <si>
    <t>Servicios profesionales</t>
  </si>
  <si>
    <t>Exámenes médicos</t>
  </si>
  <si>
    <t>Prestar los servicios para la realización de valoraciones ocupacionales y exámenes médicos de ingreso, retiro, periódicos y otras complementarias, que sean necesarios, para los servidores del Ministerio de Igualdad y Equidad en Liquidación</t>
  </si>
  <si>
    <t>85121502; 85122201</t>
  </si>
  <si>
    <t>Conectividad</t>
  </si>
  <si>
    <t>Oficina de Tecnologías de la Información</t>
  </si>
  <si>
    <t>Contratar los servicios de conectividad y acceso a internet requeridos por el Ministerio de Igualdad y Equidad en Liquidación para su operación, acorde con los ítems detallados en la ficha técnica</t>
  </si>
  <si>
    <t>81112101</t>
  </si>
  <si>
    <t>Office 365</t>
  </si>
  <si>
    <t>Contratar la renovación del licenciamiento Microsoft Enterprise Agreement por suscripción, incluyendo los productos y servicios asociados al ecosistema Microsoft 365, que permitan el acceso, uso y administración de las herramientas colaborativas, correo electrónico institucional, almacenamiento en la nube y demás servicios de productividad requeridos por el Ministerio de Igualdad y Equidad en Liquidación, garantizando la disponibilidad, seguridad y continuidad de la operación tecnológica durante el desarrollo del proceso liquidatorio</t>
  </si>
  <si>
    <t>43233501; 43233502; 43233503; 43233504</t>
  </si>
  <si>
    <t>Adobe</t>
  </si>
  <si>
    <t>Contratar la renovación de las suscripciones del software Adobe actualmente implementadas en el Ministerio de Igualdad y Equidad en Liquidación, incluyendo el derecho de uso, acceso a actualizaciones y soporte asociado, con el fin de garantizar la disponibilidad y continuidad operativa de las herramientas de diseño gráfico, edición de documentos, producción de contenidos digitales y demás funcionalidades requeridas para la gestión institucional y el desarrollo del proceso liquidatorio</t>
  </si>
  <si>
    <t>43231507;43231513</t>
  </si>
  <si>
    <t>Seguridad Perimetral</t>
  </si>
  <si>
    <t>Prestar el servicio de renovación del licenciamiento, suscripciones, soporte técnico, actualización y mantenimiento de la solución de seguridad perimetral Fortinet implementada en el Ministerio de Igualdad y Equidad en Liquidación, garantizando la protección de la infraestructura tecnológica, los activos de información y la continuidad de la operación de los servicios institucionales</t>
  </si>
  <si>
    <t>81111800; 81112000</t>
  </si>
  <si>
    <t>Seguridad Web</t>
  </si>
  <si>
    <t>Adquirir e implementar certificados de seguridad SSL para los dominios y subdominios del Ministerio de Igualdad y Equidad en Liquidación, garantizando la autenticación de los portales y servicios institucionales, el establecimiento de comunicaciones seguras mediante cifrado, la integridad y confidencialidad de la información intercambiada y el cumplimiento de las mejores prácticas de seguridad de la información para la operación de los servicios tecnológicos de la entidad</t>
  </si>
  <si>
    <t>Septiembre</t>
  </si>
  <si>
    <t>Nube Publica</t>
  </si>
  <si>
    <t>Adquirir créditos para el consumo de servicios de nube pública Azure Enterprise Agreement (EA) de Microsoft, destinados a soportar la infraestructura tecnológica, los sistemas de información, los servicios digitales, los mecanismos de respaldo y recuperación, y los demás recursos tecnológicos desplegados en la plataforma Azure del Ministerio de Igualdad y Equidad en Liquidación, garantizando su disponibilidad, escalabilidad, continuidad operativa y seguridad durante el desarrollo del proceso liquidatorio</t>
  </si>
  <si>
    <t>43231511; 43232304; 43232402; 43232701; 43232801; 43232912; 43233004; 43233203; 81111801; 81112004; 81112105; 81112201; 81112502</t>
  </si>
  <si>
    <t>Octubre</t>
  </si>
  <si>
    <t>NAS</t>
  </si>
  <si>
    <t>Adquirir una solución de almacenamiento tipo NAS (Network Attached Storage) en formato torre, incluyendo el licenciamiento, configuración, soporte y garantía requeridos, destinada a la gestión centralizada, almacenamiento, respaldo, recuperación y preservación de la información institucional del Ministerio de Igualdad y Equidad en Liquidación, asegurando la disponibilidad, integridad y continuidad de los servicios de tecnología de la información durante el proceso liquidatorio</t>
  </si>
  <si>
    <t>43211501; 43211502; 43211512; 43233004</t>
  </si>
  <si>
    <t>Grandes superficies (Mínima Cuantía)</t>
  </si>
  <si>
    <t>Software Borrado Seguro</t>
  </si>
  <si>
    <t>Adquirir tokens de licenciamiento de software para la ejecución de procesos de borrado seguro y certificado de información en los equipos de cómputo del Ministerio de Igualdad y Equidad en Liquidación, garantizando la eliminación irrecuperable de datos almacenados en medios magnéticos y de estado sólido, la protección de la información institucional y el cumplimiento de las actividades de desincorporación y disposición final de los activos tecnológicos asociadas al proceso liquidatorio</t>
  </si>
  <si>
    <t>43232600</t>
  </si>
  <si>
    <t>SGDA</t>
  </si>
  <si>
    <t>Prestar el servicio de renovación del licenciamiento del Sistema de Gestión Documental Electrónica de Archivo (SGDEA) bajo la modalidad Software as a Service (SaaS), incluyendo los servicios de actualización, soporte técnico y mantenimiento de la solución actualmente implementada, con el propósito de garantizar la continuidad de la gestión documental, la preservación, trazabilidad, consulta y administración de la información institucional requerida para el cumplimiento de las funciones y actividades asociadas al proceso de liquidación del Ministerio de Igualdad y Equidad.</t>
  </si>
  <si>
    <t>81111800; 81112000; 81112001; 81112006; 81112502</t>
  </si>
  <si>
    <t>Nomina</t>
  </si>
  <si>
    <t>Prestar el servicio de renovación del licenciamiento bajo modalidad Software as a Service (SaaS), así como los servicios de actualización, soporte técnico, mantenimiento y acompañamiento especializado del Sistema de Información Kactus HCM, implementado en el Ministerio de Igualdad y Equidad en Liquidación, para asegurar la continuidad operativa de los procesos de nómina y gestión del talento humano durante el desarrollo del proceso liquidatorio.</t>
  </si>
  <si>
    <t>43231505, 43231513, 43232307, 43232403, 43232304</t>
  </si>
  <si>
    <t>Trasporte de bienes muebles</t>
  </si>
  <si>
    <t>Contratar el servicio de transporte de bienes muebles para el Ministerio de Igualdad y Equidad en Liquidación</t>
  </si>
  <si>
    <t>78101801</t>
  </si>
  <si>
    <t>Suministro de tiquetes aéreos a nivel nacionales e internacionales</t>
  </si>
  <si>
    <t xml:space="preserve"> Contratar el suministro de tiquetes aéreos en rutas nacionales e internacionales para el desplazamiento de servidores públicos y/o contratistas, para el desarrollo de las actividades misionales y de apoyo a la gestión y demás servicios conexos</t>
  </si>
  <si>
    <t>90121502;78111800</t>
  </si>
  <si>
    <t>Contratar el programa de seguros de la entidad para las coberturas de Responsabilidad Civil de Servidores Públicos (por actuaciones u omisiones culposas no dolosas en el ejercicio del cargo) y Todo Riesgo Daño Material (sobre bienes muebles, inmuebles, maquinaria y equipos propios o bajo custodia contra todo daño físico directo), conforme a las condiciones generales y particulares de póliza.</t>
  </si>
  <si>
    <t>Licitación Pública</t>
  </si>
  <si>
    <t>Total General</t>
  </si>
  <si>
    <t>Columna1</t>
  </si>
  <si>
    <t>Prestar servicios profesionales especializados  para brindar acompañamiento en la gestión integral de los bienes e inventarios institucionales, mediante la planeación, articulación y seguimiento de las actividades de identificación, verificación, conciliación, depuración y actualización de la información, así como el apoyo técnico en los procesos de traslado, entrega, disposición y demás actuaciones requeridas para garantizar su adecuado control y gestión.</t>
  </si>
  <si>
    <t>Prestar servicios profesionales especializados a la gestión para acompañar las actividades relacionadas con la identificación, levantamiento, verificación, organización, conciliación y actualización de los bienes e inventarios institucionales, mediante la recopilación, validación y registro de información y soportes, así como el apoyo operativo en los procesos de traslado, entrega, disposición y demás actividades requeridas para su adecuado control y gestión.</t>
  </si>
  <si>
    <t>Prestar servicios profesionales para brindar acompañamiento en la gestión de las comunicaciones institucionales, mediante la planeación, elaboración, revisión y difusión de contenidos informativos, así como el apoyo en la implementación de estrategias de comunicación y demás acciones requeridas para garantizar la adecuada divulgación y gestión de la información institucional.</t>
  </si>
  <si>
    <t>Prestar servicios profesionales para brindar acompañamiento en la producción de contenidos audiovisuales, mediante la planeación, registro, producción, edición y organización de material fotográfico, sonoro y audiovisual, así como el desarrollo de piezas y demás contenidos requeridos para apoyar la documentación, divulgación y memoria de la gestión institucional.</t>
  </si>
  <si>
    <t>Prestar servicios profesionales para brindar acompañamiento en la  dirección, articulación, organización y seguimiento de los asuntos financieros, presupuestales y administrativos que le sean asignados, mediante la consolidación y análisis de información, el seguimiento a compromisos y la generación de insumos técnicos, contribuyendo a la adecuada gestión institucional y a la toma de decisiones.</t>
  </si>
  <si>
    <t>Prestar servicios de consultoría jurídica especializada para brindar acompañamiento integral en la revisión, análisis y definición de los asuntos jurídicos pendientes de la entidad, mediante la evaluación de obligaciones, derechos, actuaciones, contratos y demás situaciones jurídicas, así como la estructuración de conceptos, documentos y recomendaciones requeridas para su cierre, transferencia, entrega o definición y para la adecuada toma de decisiones institucionales.</t>
  </si>
  <si>
    <t>Prestar servicios de consultoría especializada para brindar acompañamiento integral en la revisión, análisis y definición de los asuntos relacionados con patrimonios autónomos y demás mecanismos fiduciarios vinculados a la entidad, mediante la evaluación de recursos, saldos, compromisos, obligaciones, operaciones y soportes, así como la formulación de recomendaciones y generación de insumos técnicos necesarios para su conciliación, cierre, transferencia, entrega o definición.</t>
  </si>
  <si>
    <t>Prestar servicios de consultoría especializada para brindar acompañamiento técnico integral en la revisión, evaluación y definición de los procesos, proyectos, obligaciones y asuntos técnicos pendientes de la entidad, mediante la elaboración de diagnósticos, verificaciones, conceptos e informes que permitan determinar su estado, nivel de cumplimiento y acciones requeridas para su cierre, transferencia, entrega o definición.</t>
  </si>
  <si>
    <t>Prestar servicios profesionales par el seguimiento  de actividades de carácter financiero, mediante la revisión, organización, consolidación y análisis de información y soportes, así como el seguimiento a trámites, requerimientos y demás actuaciones necesarias para el adecuado desarrollo de la gestión institucional.</t>
  </si>
  <si>
    <t>Prestar servicios de apoyo a la gestión para acompañar el desarrollo de actividades administrativas y operativas, mediante la organización,  y documentación de los requerimientos y compromisos, así como el apoyo en las demás actividades necesarias para el adecuado desarrollo de la gestión.</t>
  </si>
  <si>
    <t>Prestar servicios profesionales para brindar acompañamiento en el seguimiento a los componentes financieros de los procesos y asuntos que le sean asignados, mediante el análisis, revisión, validación y consolidación de información, la verificación de soportes y el seguimiento a la ejecución de recursos, así como la elaboración de reportes e insumos técnicos.</t>
  </si>
  <si>
    <t>Prestar servicios profesionales para brindar acompañamiento en las actividades de evaluación, seguimiento y control de la gestión institucional, mediante la revisión de procesos, riesgos, controles y asuntos pendientes, el seguimiento a planes de mejoramiento y requerimientos de los organismos de control, así como la elaboración de informes, alertas y recomendaciones orientadas al adecuado cierre y cumplimiento de las obligaciones institucionales.</t>
  </si>
  <si>
    <t>Prestar servicios profesionales para brindar acompañamiento en la gestión del talento humano, mediante la revisión, verificación, depuración y consolidación de la información laboral y administrativa, el seguimiento a obligaciones y situaciones pendientes, así como la preparación de documentos, reportes e insumos requeridos para el cierre, organización, transferencia y entrega de la información y el cumplimiento de las obligaciones institucionales.</t>
  </si>
  <si>
    <t>Prestar servicios de apoyo a la gestión para acompañar el desarrollo de actividades administrativas, mediante la organización, clasificación y gestión de información y documentación, el seguimiento a solicitudes, trámites y requerimientos, así como el apoyo en las demás actividades operativas necesarias para el adecuado cumplimiento de la gestión institucional.</t>
  </si>
  <si>
    <t>Prestar servicios profesionales especializados para brindar acompañamiento en asuntos contables y financieros, mediante el análisis, revisión, conciliación y depuración de información, la verificación de registros y soportes, así como el apoyo en la elaboración de informes y demás actuaciones requeridas para garantizar la consistencia, razonabilidad y trazabilidad de la información financiera.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</si>
</sst>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43" fontId="0" fillId="0" borderId="0" xfId="1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43" fontId="0" fillId="0" borderId="6" xfId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0" fillId="0" borderId="0" xfId="0" applyFont="1" applyFill="1" applyAlignment="1">
      <alignment wrapText="1"/>
    </xf>
    <xf numFmtId="0" fontId="0" fillId="0" borderId="1" xfId="0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32"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D23C7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EA2BE"/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47EE26D6-EAF2-4C52-B055-EB5D9477CA77}" autoFormatId="16" applyNumberFormats="0" applyBorderFormats="0" applyFontFormats="0" applyPatternFormats="0" applyAlignmentFormats="0" applyWidthHeightFormats="0">
  <queryTableRefresh nextId="19" unboundColumnsRight="1">
    <queryTableFields count="13">
      <queryTableField id="1" name="ID" tableColumnId="1"/>
      <queryTableField id="2" name="Título" tableColumnId="2"/>
      <queryTableField id="3" name="Despacho" tableColumnId="3"/>
      <queryTableField id="4" name=" Oficina, Dirección Técnica o Subdirección" tableColumnId="4"/>
      <queryTableField id="5" name="Objeto" tableColumnId="5"/>
      <queryTableField id="6" name="Códigos UNSPSC" tableColumnId="6"/>
      <queryTableField id="7" name="Modalidad de contratación" tableColumnId="7"/>
      <queryTableField id="8" name="Causales" tableColumnId="8"/>
      <queryTableField id="9" name="Contrato de prestación de servicios" tableColumnId="9"/>
      <queryTableField id="11" name="Mes estimado de la contratación" tableColumnId="11"/>
      <queryTableField id="12" name="Plazo de ejecución en meses" tableColumnId="12"/>
      <queryTableField id="13" name="Valor total" tableColumnId="13"/>
      <queryTableField id="18" dataBound="0" tableColumnId="10"/>
    </queryTableFields>
    <queryTableDeletedFields count="5">
      <deletedField name="Fecha estimada de radicación"/>
      <deletedField name="Fuente de recursos"/>
      <deletedField name="Tipo de gasto"/>
      <deletedField name="Datos de contacto del responsable"/>
      <deletedField name="Creado po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64ADF4-A0D6-414E-8878-D87BFBB5D5D7}" name="Formulación_del_Plan_Anual_de_Adquisiciones_MIE___2026_V2__7" displayName="Formulación_del_Plan_Anual_de_Adquisiciones_MIE___2026_V2__7" ref="A1:M42" tableType="queryTable" totalsRowShown="0" headerRowDxfId="31" dataDxfId="0" totalsRowDxfId="30" headerRowBorderDxfId="28" tableBorderDxfId="29" totalsRowBorderDxfId="27">
  <autoFilter ref="A1:M42" xr:uid="{3D64ADF4-A0D6-414E-8878-D87BFBB5D5D7}"/>
  <tableColumns count="13">
    <tableColumn id="1" xr3:uid="{EBE9E62B-3C22-430C-8E12-C17392C4FE0E}" uniqueName="1" name="ID" queryTableFieldId="1" dataDxfId="13" totalsRowDxfId="26"/>
    <tableColumn id="2" xr3:uid="{695556F8-E2B5-4F28-854F-03FA05E633D0}" uniqueName="2" name="Título" queryTableFieldId="2" dataDxfId="12" totalsRowDxfId="25"/>
    <tableColumn id="3" xr3:uid="{C1EB068C-639E-4D98-82AA-A97AF195F845}" uniqueName="3" name="Despacho" queryTableFieldId="3" dataDxfId="11" totalsRowDxfId="24"/>
    <tableColumn id="4" xr3:uid="{4FD908EA-6F88-46EC-8879-A18E25B812DA}" uniqueName="4" name=" Oficina, Dirección Técnica o Subdirección" queryTableFieldId="4" dataDxfId="10" totalsRowDxfId="23"/>
    <tableColumn id="5" xr3:uid="{BEBDCA44-FF28-457A-B0D4-A4185EB0DE45}" uniqueName="5" name="Objeto" queryTableFieldId="5" dataDxfId="9" totalsRowDxfId="22"/>
    <tableColumn id="6" xr3:uid="{E9098FC6-709D-4F1A-B8F9-3B5188D3BF5A}" uniqueName="6" name="Códigos UNSPSC" queryTableFieldId="6" dataDxfId="8" totalsRowDxfId="21"/>
    <tableColumn id="7" xr3:uid="{E6A99393-2C1B-4FA7-A728-454E786B379F}" uniqueName="7" name="Modalidad de contratación" queryTableFieldId="7" dataDxfId="7" totalsRowDxfId="20"/>
    <tableColumn id="8" xr3:uid="{6E50B3E2-0FD4-4436-A06A-9EF5BC2DE342}" uniqueName="8" name="Causales" queryTableFieldId="8" dataDxfId="6" totalsRowDxfId="19"/>
    <tableColumn id="9" xr3:uid="{C2B088D5-1040-41EE-947C-CE19EDAD5739}" uniqueName="9" name="Contrato de prestación de servicios" queryTableFieldId="9" dataDxfId="5" totalsRowDxfId="18"/>
    <tableColumn id="11" xr3:uid="{D81B8E6B-C169-40C0-95C2-C67FD834CA76}" uniqueName="11" name="Mes estimado de la contratación" queryTableFieldId="11" dataDxfId="4" totalsRowDxfId="17"/>
    <tableColumn id="12" xr3:uid="{43296F4A-8A68-4826-911B-4EC7CA65D5B8}" uniqueName="12" name="Plazo de ejecución" queryTableFieldId="12" dataDxfId="3" totalsRowDxfId="16"/>
    <tableColumn id="13" xr3:uid="{803A0CB4-083A-4843-9FC5-F408A2BBD082}" uniqueName="13" name="Valor total" queryTableFieldId="13" dataDxfId="2" totalsRowDxfId="15" dataCellStyle="Millares" totalsRowCellStyle="Millares"/>
    <tableColumn id="10" xr3:uid="{F7E5F85D-888A-470F-A356-53CAA38FB5C8}" uniqueName="10" name="Columna1" queryTableFieldId="18" dataDxfId="1" totalsRowDxfId="1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953E7-41ED-4218-BA42-2C5E454B3615}">
  <sheetPr>
    <pageSetUpPr fitToPage="1"/>
  </sheetPr>
  <dimension ref="A1:M43"/>
  <sheetViews>
    <sheetView tabSelected="1" topLeftCell="B8" workbookViewId="0">
      <selection activeCell="L44" sqref="L44"/>
    </sheetView>
  </sheetViews>
  <sheetFormatPr baseColWidth="10" defaultColWidth="11.44140625" defaultRowHeight="14.4" x14ac:dyDescent="0.3"/>
  <cols>
    <col min="1" max="1" width="5.33203125" style="1" bestFit="1" customWidth="1"/>
    <col min="2" max="2" width="37" style="1" customWidth="1"/>
    <col min="3" max="3" width="22.5546875" style="1" customWidth="1"/>
    <col min="4" max="4" width="28" style="1" customWidth="1"/>
    <col min="5" max="5" width="55.6640625" style="1" customWidth="1"/>
    <col min="6" max="6" width="35.6640625" style="1" customWidth="1"/>
    <col min="7" max="7" width="19.33203125" style="1" customWidth="1"/>
    <col min="8" max="8" width="29.5546875" style="1" customWidth="1"/>
    <col min="9" max="9" width="14.33203125" style="1" customWidth="1"/>
    <col min="10" max="10" width="18.44140625" style="1" customWidth="1"/>
    <col min="11" max="11" width="10.33203125" style="1" customWidth="1"/>
    <col min="12" max="12" width="17.88671875" style="2" bestFit="1" customWidth="1"/>
    <col min="13" max="13" width="17" style="1" bestFit="1" customWidth="1"/>
    <col min="14" max="16384" width="11.44140625" style="1"/>
  </cols>
  <sheetData>
    <row r="1" spans="1:13" ht="43.2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4" t="s">
        <v>111</v>
      </c>
    </row>
    <row r="2" spans="1:13" s="13" customFormat="1" ht="28.8" x14ac:dyDescent="0.3">
      <c r="A2" s="10">
        <v>1</v>
      </c>
      <c r="B2" s="11" t="s">
        <v>12</v>
      </c>
      <c r="C2" s="11" t="s">
        <v>13</v>
      </c>
      <c r="D2" s="11" t="s">
        <v>14</v>
      </c>
      <c r="E2" s="11" t="s">
        <v>15</v>
      </c>
      <c r="F2" s="11" t="s">
        <v>16</v>
      </c>
      <c r="G2" s="11" t="s">
        <v>17</v>
      </c>
      <c r="H2" s="11" t="s">
        <v>18</v>
      </c>
      <c r="I2" s="11" t="s">
        <v>19</v>
      </c>
      <c r="J2" s="11" t="s">
        <v>20</v>
      </c>
      <c r="K2" s="11">
        <v>5</v>
      </c>
      <c r="L2" s="7">
        <v>22322310</v>
      </c>
      <c r="M2" s="12"/>
    </row>
    <row r="3" spans="1:13" s="13" customFormat="1" ht="57.6" x14ac:dyDescent="0.3">
      <c r="A3" s="10">
        <v>2</v>
      </c>
      <c r="B3" s="11" t="s">
        <v>21</v>
      </c>
      <c r="C3" s="11" t="s">
        <v>13</v>
      </c>
      <c r="D3" s="11" t="s">
        <v>14</v>
      </c>
      <c r="E3" s="11" t="s">
        <v>22</v>
      </c>
      <c r="F3" s="11" t="s">
        <v>23</v>
      </c>
      <c r="G3" s="11" t="s">
        <v>17</v>
      </c>
      <c r="H3" s="11" t="s">
        <v>18</v>
      </c>
      <c r="I3" s="11" t="s">
        <v>19</v>
      </c>
      <c r="J3" s="11" t="s">
        <v>20</v>
      </c>
      <c r="K3" s="11">
        <v>5</v>
      </c>
      <c r="L3" s="7">
        <v>45271892.409999996</v>
      </c>
      <c r="M3" s="14"/>
    </row>
    <row r="4" spans="1:13" s="13" customFormat="1" ht="28.8" x14ac:dyDescent="0.3">
      <c r="A4" s="10">
        <v>3</v>
      </c>
      <c r="B4" s="11" t="s">
        <v>24</v>
      </c>
      <c r="C4" s="11" t="s">
        <v>13</v>
      </c>
      <c r="D4" s="11" t="s">
        <v>14</v>
      </c>
      <c r="E4" s="11" t="s">
        <v>25</v>
      </c>
      <c r="F4" s="11" t="s">
        <v>26</v>
      </c>
      <c r="G4" s="11" t="s">
        <v>17</v>
      </c>
      <c r="H4" s="11" t="s">
        <v>18</v>
      </c>
      <c r="I4" s="11" t="s">
        <v>19</v>
      </c>
      <c r="J4" s="11" t="s">
        <v>20</v>
      </c>
      <c r="K4" s="11">
        <v>5</v>
      </c>
      <c r="L4" s="7">
        <v>27674712.59</v>
      </c>
      <c r="M4" s="14"/>
    </row>
    <row r="5" spans="1:13" s="13" customFormat="1" ht="43.2" x14ac:dyDescent="0.3">
      <c r="A5" s="10">
        <v>4</v>
      </c>
      <c r="B5" s="11" t="s">
        <v>27</v>
      </c>
      <c r="C5" s="11" t="s">
        <v>13</v>
      </c>
      <c r="D5" s="11" t="s">
        <v>14</v>
      </c>
      <c r="E5" s="11" t="s">
        <v>28</v>
      </c>
      <c r="F5" s="11" t="s">
        <v>29</v>
      </c>
      <c r="G5" s="11" t="s">
        <v>30</v>
      </c>
      <c r="H5" s="11" t="s">
        <v>31</v>
      </c>
      <c r="I5" s="11" t="s">
        <v>19</v>
      </c>
      <c r="J5" s="11" t="s">
        <v>20</v>
      </c>
      <c r="K5" s="11">
        <v>5</v>
      </c>
      <c r="L5" s="7">
        <v>389790458</v>
      </c>
      <c r="M5" s="14"/>
    </row>
    <row r="6" spans="1:13" s="13" customFormat="1" ht="57.6" x14ac:dyDescent="0.3">
      <c r="A6" s="10">
        <v>5</v>
      </c>
      <c r="B6" s="11" t="s">
        <v>32</v>
      </c>
      <c r="C6" s="11" t="s">
        <v>13</v>
      </c>
      <c r="D6" s="11" t="s">
        <v>14</v>
      </c>
      <c r="E6" s="11" t="s">
        <v>33</v>
      </c>
      <c r="F6" s="11" t="s">
        <v>34</v>
      </c>
      <c r="G6" s="11" t="s">
        <v>35</v>
      </c>
      <c r="H6" s="11" t="s">
        <v>36</v>
      </c>
      <c r="I6" s="11" t="s">
        <v>19</v>
      </c>
      <c r="J6" s="11" t="s">
        <v>20</v>
      </c>
      <c r="K6" s="11">
        <v>5</v>
      </c>
      <c r="L6" s="7">
        <v>1742890340</v>
      </c>
      <c r="M6" s="14"/>
    </row>
    <row r="7" spans="1:13" s="13" customFormat="1" ht="100.8" x14ac:dyDescent="0.3">
      <c r="A7" s="10">
        <v>6</v>
      </c>
      <c r="B7" s="11" t="s">
        <v>37</v>
      </c>
      <c r="C7" s="11" t="s">
        <v>13</v>
      </c>
      <c r="D7" s="11" t="s">
        <v>14</v>
      </c>
      <c r="E7" s="11" t="s">
        <v>108</v>
      </c>
      <c r="F7" s="11" t="s">
        <v>38</v>
      </c>
      <c r="G7" s="11" t="s">
        <v>109</v>
      </c>
      <c r="H7" s="11" t="s">
        <v>18</v>
      </c>
      <c r="I7" s="11" t="s">
        <v>19</v>
      </c>
      <c r="J7" s="11" t="s">
        <v>20</v>
      </c>
      <c r="K7" s="11">
        <v>5</v>
      </c>
      <c r="L7" s="7">
        <v>1000000000</v>
      </c>
      <c r="M7" s="14"/>
    </row>
    <row r="8" spans="1:13" s="13" customFormat="1" ht="86.4" x14ac:dyDescent="0.3">
      <c r="A8" s="10">
        <v>7</v>
      </c>
      <c r="B8" s="11" t="s">
        <v>40</v>
      </c>
      <c r="C8" s="11" t="s">
        <v>13</v>
      </c>
      <c r="D8" s="11" t="s">
        <v>14</v>
      </c>
      <c r="E8" s="11" t="s">
        <v>41</v>
      </c>
      <c r="F8" s="11" t="s">
        <v>42</v>
      </c>
      <c r="G8" s="11" t="s">
        <v>17</v>
      </c>
      <c r="H8" s="11" t="s">
        <v>18</v>
      </c>
      <c r="I8" s="11" t="s">
        <v>19</v>
      </c>
      <c r="J8" s="11" t="s">
        <v>20</v>
      </c>
      <c r="K8" s="11">
        <v>5</v>
      </c>
      <c r="L8" s="7">
        <v>50000000</v>
      </c>
      <c r="M8" s="14"/>
    </row>
    <row r="9" spans="1:13" s="13" customFormat="1" ht="43.2" x14ac:dyDescent="0.3">
      <c r="A9" s="10">
        <v>8</v>
      </c>
      <c r="B9" s="11" t="s">
        <v>43</v>
      </c>
      <c r="C9" s="11" t="s">
        <v>13</v>
      </c>
      <c r="D9" s="11" t="s">
        <v>14</v>
      </c>
      <c r="E9" s="11" t="s">
        <v>44</v>
      </c>
      <c r="F9" s="11" t="s">
        <v>45</v>
      </c>
      <c r="G9" s="11" t="s">
        <v>17</v>
      </c>
      <c r="H9" s="11" t="s">
        <v>18</v>
      </c>
      <c r="I9" s="11" t="s">
        <v>19</v>
      </c>
      <c r="J9" s="11" t="s">
        <v>20</v>
      </c>
      <c r="K9" s="11">
        <v>5</v>
      </c>
      <c r="L9" s="7">
        <v>6911040</v>
      </c>
      <c r="M9" s="14"/>
    </row>
    <row r="10" spans="1:13" s="13" customFormat="1" ht="43.2" x14ac:dyDescent="0.3">
      <c r="A10" s="10">
        <v>9</v>
      </c>
      <c r="B10" s="11" t="s">
        <v>46</v>
      </c>
      <c r="C10" s="11" t="s">
        <v>13</v>
      </c>
      <c r="D10" s="11" t="s">
        <v>47</v>
      </c>
      <c r="E10" s="11" t="s">
        <v>48</v>
      </c>
      <c r="F10" s="11" t="s">
        <v>49</v>
      </c>
      <c r="G10" s="11" t="s">
        <v>17</v>
      </c>
      <c r="H10" s="11" t="s">
        <v>18</v>
      </c>
      <c r="I10" s="11" t="s">
        <v>19</v>
      </c>
      <c r="J10" s="11" t="s">
        <v>20</v>
      </c>
      <c r="K10" s="11">
        <v>5</v>
      </c>
      <c r="L10" s="7">
        <v>84240000</v>
      </c>
      <c r="M10" s="14"/>
    </row>
    <row r="11" spans="1:13" s="13" customFormat="1" ht="28.8" x14ac:dyDescent="0.3">
      <c r="A11" s="10">
        <v>10</v>
      </c>
      <c r="B11" s="11" t="s">
        <v>50</v>
      </c>
      <c r="C11" s="11" t="s">
        <v>13</v>
      </c>
      <c r="D11" s="11" t="s">
        <v>14</v>
      </c>
      <c r="E11" s="11" t="s">
        <v>51</v>
      </c>
      <c r="F11" s="11" t="s">
        <v>52</v>
      </c>
      <c r="G11" s="11" t="s">
        <v>30</v>
      </c>
      <c r="H11" s="11" t="s">
        <v>53</v>
      </c>
      <c r="I11" s="11" t="s">
        <v>19</v>
      </c>
      <c r="J11" s="11" t="s">
        <v>20</v>
      </c>
      <c r="K11" s="11">
        <v>5</v>
      </c>
      <c r="L11" s="7">
        <v>50000000</v>
      </c>
      <c r="M11" s="14"/>
    </row>
    <row r="12" spans="1:13" s="13" customFormat="1" ht="43.2" x14ac:dyDescent="0.3">
      <c r="A12" s="10">
        <v>11</v>
      </c>
      <c r="B12" s="11" t="s">
        <v>54</v>
      </c>
      <c r="C12" s="11" t="s">
        <v>13</v>
      </c>
      <c r="D12" s="11" t="s">
        <v>47</v>
      </c>
      <c r="E12" s="11" t="s">
        <v>55</v>
      </c>
      <c r="F12" s="11" t="s">
        <v>56</v>
      </c>
      <c r="G12" s="11" t="s">
        <v>17</v>
      </c>
      <c r="H12" s="11" t="s">
        <v>18</v>
      </c>
      <c r="I12" s="11" t="s">
        <v>19</v>
      </c>
      <c r="J12" s="11" t="s">
        <v>20</v>
      </c>
      <c r="K12" s="11">
        <v>5</v>
      </c>
      <c r="L12" s="7">
        <v>20000000</v>
      </c>
      <c r="M12" s="14"/>
    </row>
    <row r="13" spans="1:13" s="13" customFormat="1" ht="43.2" x14ac:dyDescent="0.3">
      <c r="A13" s="10">
        <v>12</v>
      </c>
      <c r="B13" s="11" t="s">
        <v>57</v>
      </c>
      <c r="C13" s="11" t="s">
        <v>13</v>
      </c>
      <c r="D13" s="11" t="s">
        <v>47</v>
      </c>
      <c r="E13" s="11" t="s">
        <v>58</v>
      </c>
      <c r="F13" s="11" t="s">
        <v>59</v>
      </c>
      <c r="G13" s="11" t="s">
        <v>35</v>
      </c>
      <c r="H13" s="11" t="s">
        <v>36</v>
      </c>
      <c r="I13" s="11" t="s">
        <v>19</v>
      </c>
      <c r="J13" s="11" t="s">
        <v>20</v>
      </c>
      <c r="K13" s="11">
        <v>5</v>
      </c>
      <c r="L13" s="7">
        <v>300000000</v>
      </c>
      <c r="M13" s="14"/>
    </row>
    <row r="14" spans="1:13" s="13" customFormat="1" ht="43.2" x14ac:dyDescent="0.3">
      <c r="A14" s="10">
        <v>13</v>
      </c>
      <c r="B14" s="11" t="s">
        <v>60</v>
      </c>
      <c r="C14" s="11" t="s">
        <v>13</v>
      </c>
      <c r="D14" s="11" t="s">
        <v>14</v>
      </c>
      <c r="E14" s="11" t="s">
        <v>61</v>
      </c>
      <c r="F14" s="11" t="s">
        <v>62</v>
      </c>
      <c r="G14" s="11" t="s">
        <v>17</v>
      </c>
      <c r="H14" s="11" t="s">
        <v>18</v>
      </c>
      <c r="I14" s="11" t="s">
        <v>19</v>
      </c>
      <c r="J14" s="11" t="s">
        <v>20</v>
      </c>
      <c r="K14" s="11">
        <v>5</v>
      </c>
      <c r="L14" s="7">
        <v>10000000</v>
      </c>
      <c r="M14" s="14"/>
    </row>
    <row r="15" spans="1:13" s="13" customFormat="1" ht="100.8" x14ac:dyDescent="0.3">
      <c r="A15" s="10">
        <v>14</v>
      </c>
      <c r="B15" s="14" t="s">
        <v>63</v>
      </c>
      <c r="C15" s="14" t="s">
        <v>13</v>
      </c>
      <c r="D15" s="14" t="s">
        <v>13</v>
      </c>
      <c r="E15" s="15" t="s">
        <v>116</v>
      </c>
      <c r="F15" s="14" t="s">
        <v>64</v>
      </c>
      <c r="G15" s="14" t="s">
        <v>35</v>
      </c>
      <c r="H15" s="14" t="s">
        <v>36</v>
      </c>
      <c r="I15" s="14" t="s">
        <v>65</v>
      </c>
      <c r="J15" s="14" t="s">
        <v>84</v>
      </c>
      <c r="K15" s="11">
        <v>4</v>
      </c>
      <c r="L15" s="7">
        <v>60800000</v>
      </c>
      <c r="M15" s="6"/>
    </row>
    <row r="16" spans="1:13" s="13" customFormat="1" ht="100.8" x14ac:dyDescent="0.3">
      <c r="A16" s="10">
        <v>15</v>
      </c>
      <c r="B16" s="14" t="s">
        <v>63</v>
      </c>
      <c r="C16" s="14" t="s">
        <v>13</v>
      </c>
      <c r="D16" s="14" t="s">
        <v>13</v>
      </c>
      <c r="E16" s="15" t="s">
        <v>126</v>
      </c>
      <c r="F16" s="14" t="s">
        <v>64</v>
      </c>
      <c r="G16" s="14" t="s">
        <v>35</v>
      </c>
      <c r="H16" s="14" t="s">
        <v>36</v>
      </c>
      <c r="I16" s="14" t="s">
        <v>65</v>
      </c>
      <c r="J16" s="14" t="s">
        <v>84</v>
      </c>
      <c r="K16" s="11">
        <v>4</v>
      </c>
      <c r="L16" s="7">
        <v>60000000</v>
      </c>
      <c r="M16" s="14"/>
    </row>
    <row r="17" spans="1:13" s="13" customFormat="1" ht="72" x14ac:dyDescent="0.3">
      <c r="A17" s="10">
        <v>16</v>
      </c>
      <c r="B17" s="14" t="s">
        <v>63</v>
      </c>
      <c r="C17" s="14" t="s">
        <v>13</v>
      </c>
      <c r="D17" s="14" t="s">
        <v>13</v>
      </c>
      <c r="E17" s="17" t="s">
        <v>121</v>
      </c>
      <c r="F17" s="14" t="s">
        <v>64</v>
      </c>
      <c r="G17" s="14" t="s">
        <v>35</v>
      </c>
      <c r="H17" s="14" t="s">
        <v>36</v>
      </c>
      <c r="I17" s="14" t="s">
        <v>65</v>
      </c>
      <c r="J17" s="14" t="s">
        <v>84</v>
      </c>
      <c r="K17" s="11">
        <v>4</v>
      </c>
      <c r="L17" s="7">
        <v>41200000</v>
      </c>
      <c r="M17" s="14"/>
    </row>
    <row r="18" spans="1:13" s="13" customFormat="1" ht="72" x14ac:dyDescent="0.3">
      <c r="A18" s="10">
        <v>17</v>
      </c>
      <c r="B18" s="14" t="s">
        <v>63</v>
      </c>
      <c r="C18" s="14" t="s">
        <v>13</v>
      </c>
      <c r="D18" s="14" t="s">
        <v>13</v>
      </c>
      <c r="E18" s="13" t="s">
        <v>120</v>
      </c>
      <c r="F18" s="14" t="s">
        <v>64</v>
      </c>
      <c r="G18" s="14" t="s">
        <v>35</v>
      </c>
      <c r="H18" s="14" t="s">
        <v>36</v>
      </c>
      <c r="I18" s="14" t="s">
        <v>65</v>
      </c>
      <c r="J18" s="14" t="s">
        <v>84</v>
      </c>
      <c r="K18" s="11">
        <v>4</v>
      </c>
      <c r="L18" s="7">
        <v>64000000</v>
      </c>
      <c r="M18" s="14"/>
    </row>
    <row r="19" spans="1:13" s="13" customFormat="1" ht="86.4" x14ac:dyDescent="0.3">
      <c r="A19" s="10"/>
      <c r="B19" s="14" t="s">
        <v>63</v>
      </c>
      <c r="C19" s="14" t="s">
        <v>13</v>
      </c>
      <c r="D19" s="14" t="s">
        <v>13</v>
      </c>
      <c r="E19" s="15" t="s">
        <v>125</v>
      </c>
      <c r="F19" s="14" t="s">
        <v>64</v>
      </c>
      <c r="G19" s="14" t="s">
        <v>35</v>
      </c>
      <c r="H19" s="14" t="s">
        <v>36</v>
      </c>
      <c r="I19" s="14" t="s">
        <v>65</v>
      </c>
      <c r="J19" s="14" t="s">
        <v>84</v>
      </c>
      <c r="K19" s="11">
        <v>4</v>
      </c>
      <c r="L19" s="7">
        <v>25200000</v>
      </c>
      <c r="M19" s="14"/>
    </row>
    <row r="20" spans="1:13" s="13" customFormat="1" ht="86.4" x14ac:dyDescent="0.3">
      <c r="A20" s="10">
        <v>19</v>
      </c>
      <c r="B20" s="14" t="s">
        <v>63</v>
      </c>
      <c r="C20" s="14" t="s">
        <v>13</v>
      </c>
      <c r="D20" s="14" t="s">
        <v>13</v>
      </c>
      <c r="E20" s="16" t="s">
        <v>122</v>
      </c>
      <c r="F20" s="14" t="s">
        <v>64</v>
      </c>
      <c r="G20" s="14" t="s">
        <v>35</v>
      </c>
      <c r="H20" s="14" t="s">
        <v>36</v>
      </c>
      <c r="I20" s="14" t="s">
        <v>65</v>
      </c>
      <c r="J20" s="14" t="s">
        <v>84</v>
      </c>
      <c r="K20" s="11">
        <v>4</v>
      </c>
      <c r="L20" s="7">
        <v>32000000</v>
      </c>
      <c r="M20" s="14"/>
    </row>
    <row r="21" spans="1:13" s="13" customFormat="1" ht="115.2" x14ac:dyDescent="0.3">
      <c r="A21" s="10"/>
      <c r="B21" s="14" t="s">
        <v>63</v>
      </c>
      <c r="C21" s="14" t="s">
        <v>13</v>
      </c>
      <c r="D21" s="14" t="s">
        <v>13</v>
      </c>
      <c r="E21" s="17" t="s">
        <v>124</v>
      </c>
      <c r="F21" s="14" t="s">
        <v>64</v>
      </c>
      <c r="G21" s="14" t="s">
        <v>35</v>
      </c>
      <c r="H21" s="14" t="s">
        <v>36</v>
      </c>
      <c r="I21" s="14" t="s">
        <v>65</v>
      </c>
      <c r="J21" s="14" t="s">
        <v>84</v>
      </c>
      <c r="K21" s="11">
        <v>4</v>
      </c>
      <c r="L21" s="7">
        <v>72000000</v>
      </c>
      <c r="M21" s="14"/>
    </row>
    <row r="22" spans="1:13" s="13" customFormat="1" ht="124.2" customHeight="1" x14ac:dyDescent="0.3">
      <c r="A22" s="10"/>
      <c r="B22" s="14" t="s">
        <v>63</v>
      </c>
      <c r="C22" s="14" t="s">
        <v>13</v>
      </c>
      <c r="D22" s="14" t="s">
        <v>13</v>
      </c>
      <c r="E22" s="17" t="s">
        <v>123</v>
      </c>
      <c r="F22" s="14" t="s">
        <v>64</v>
      </c>
      <c r="G22" s="14" t="s">
        <v>35</v>
      </c>
      <c r="H22" s="14" t="s">
        <v>36</v>
      </c>
      <c r="I22" s="14" t="s">
        <v>65</v>
      </c>
      <c r="J22" s="14" t="s">
        <v>84</v>
      </c>
      <c r="K22" s="11">
        <v>4</v>
      </c>
      <c r="L22" s="7">
        <v>80000000</v>
      </c>
      <c r="M22" s="14"/>
    </row>
    <row r="23" spans="1:13" s="13" customFormat="1" ht="115.2" x14ac:dyDescent="0.3">
      <c r="A23" s="10">
        <v>20</v>
      </c>
      <c r="B23" s="14" t="s">
        <v>63</v>
      </c>
      <c r="C23" s="14" t="s">
        <v>13</v>
      </c>
      <c r="D23" s="14" t="s">
        <v>13</v>
      </c>
      <c r="E23" s="15" t="s">
        <v>112</v>
      </c>
      <c r="F23" s="14" t="s">
        <v>64</v>
      </c>
      <c r="G23" s="14" t="s">
        <v>35</v>
      </c>
      <c r="H23" s="14" t="s">
        <v>36</v>
      </c>
      <c r="I23" s="14" t="s">
        <v>65</v>
      </c>
      <c r="J23" s="14" t="s">
        <v>84</v>
      </c>
      <c r="K23" s="11">
        <v>4</v>
      </c>
      <c r="L23" s="7">
        <v>72000000</v>
      </c>
      <c r="M23" s="14"/>
    </row>
    <row r="24" spans="1:13" s="13" customFormat="1" ht="115.2" x14ac:dyDescent="0.3">
      <c r="A24" s="10">
        <v>21</v>
      </c>
      <c r="B24" s="14" t="s">
        <v>63</v>
      </c>
      <c r="C24" s="14" t="s">
        <v>13</v>
      </c>
      <c r="D24" s="14" t="s">
        <v>13</v>
      </c>
      <c r="E24" s="15" t="s">
        <v>113</v>
      </c>
      <c r="F24" s="14" t="s">
        <v>64</v>
      </c>
      <c r="G24" s="14" t="s">
        <v>35</v>
      </c>
      <c r="H24" s="14" t="s">
        <v>36</v>
      </c>
      <c r="I24" s="14" t="s">
        <v>65</v>
      </c>
      <c r="J24" s="14" t="s">
        <v>84</v>
      </c>
      <c r="K24" s="11">
        <v>4</v>
      </c>
      <c r="L24" s="7">
        <v>72000000</v>
      </c>
      <c r="M24" s="14"/>
    </row>
    <row r="25" spans="1:13" s="13" customFormat="1" ht="100.8" x14ac:dyDescent="0.3">
      <c r="A25" s="10">
        <v>22</v>
      </c>
      <c r="B25" s="14" t="s">
        <v>63</v>
      </c>
      <c r="C25" s="14" t="s">
        <v>13</v>
      </c>
      <c r="D25" s="14" t="s">
        <v>13</v>
      </c>
      <c r="E25" s="15" t="s">
        <v>114</v>
      </c>
      <c r="F25" s="14" t="s">
        <v>64</v>
      </c>
      <c r="G25" s="14" t="s">
        <v>35</v>
      </c>
      <c r="H25" s="14" t="s">
        <v>36</v>
      </c>
      <c r="I25" s="14" t="s">
        <v>65</v>
      </c>
      <c r="J25" s="14" t="s">
        <v>84</v>
      </c>
      <c r="K25" s="11">
        <v>4</v>
      </c>
      <c r="L25" s="7">
        <v>60000000</v>
      </c>
      <c r="M25" s="14"/>
    </row>
    <row r="26" spans="1:13" s="13" customFormat="1" ht="86.4" x14ac:dyDescent="0.3">
      <c r="A26" s="10">
        <v>23</v>
      </c>
      <c r="B26" s="14" t="s">
        <v>63</v>
      </c>
      <c r="C26" s="14" t="s">
        <v>13</v>
      </c>
      <c r="D26" s="14" t="s">
        <v>13</v>
      </c>
      <c r="E26" s="15" t="s">
        <v>115</v>
      </c>
      <c r="F26" s="14" t="s">
        <v>64</v>
      </c>
      <c r="G26" s="14" t="s">
        <v>35</v>
      </c>
      <c r="H26" s="14" t="s">
        <v>36</v>
      </c>
      <c r="I26" s="14" t="s">
        <v>65</v>
      </c>
      <c r="J26" s="14" t="s">
        <v>84</v>
      </c>
      <c r="K26" s="11">
        <v>4</v>
      </c>
      <c r="L26" s="7">
        <v>32000000</v>
      </c>
      <c r="M26" s="14"/>
    </row>
    <row r="27" spans="1:13" s="13" customFormat="1" ht="115.2" x14ac:dyDescent="0.3">
      <c r="A27" s="10">
        <v>28</v>
      </c>
      <c r="B27" s="14" t="s">
        <v>63</v>
      </c>
      <c r="C27" s="14" t="s">
        <v>13</v>
      </c>
      <c r="D27" s="14" t="s">
        <v>13</v>
      </c>
      <c r="E27" s="15" t="s">
        <v>117</v>
      </c>
      <c r="F27" s="14">
        <v>80111701</v>
      </c>
      <c r="G27" s="14" t="s">
        <v>35</v>
      </c>
      <c r="H27" s="14" t="s">
        <v>36</v>
      </c>
      <c r="I27" s="14" t="s">
        <v>65</v>
      </c>
      <c r="J27" s="14" t="s">
        <v>84</v>
      </c>
      <c r="K27" s="11">
        <v>4</v>
      </c>
      <c r="L27" s="7">
        <v>4000000000</v>
      </c>
      <c r="M27" s="14"/>
    </row>
    <row r="28" spans="1:13" s="13" customFormat="1" ht="115.2" x14ac:dyDescent="0.3">
      <c r="A28" s="10">
        <v>29</v>
      </c>
      <c r="B28" s="14" t="s">
        <v>63</v>
      </c>
      <c r="C28" s="14" t="s">
        <v>13</v>
      </c>
      <c r="D28" s="14" t="s">
        <v>13</v>
      </c>
      <c r="E28" s="15" t="s">
        <v>118</v>
      </c>
      <c r="F28" s="14">
        <v>80111701</v>
      </c>
      <c r="G28" s="14" t="s">
        <v>35</v>
      </c>
      <c r="H28" s="14" t="s">
        <v>36</v>
      </c>
      <c r="I28" s="14" t="s">
        <v>65</v>
      </c>
      <c r="J28" s="14" t="s">
        <v>84</v>
      </c>
      <c r="K28" s="11">
        <v>4</v>
      </c>
      <c r="L28" s="7">
        <v>650000000</v>
      </c>
      <c r="M28" s="14"/>
    </row>
    <row r="29" spans="1:13" s="13" customFormat="1" ht="100.8" x14ac:dyDescent="0.3">
      <c r="A29" s="10">
        <v>32</v>
      </c>
      <c r="B29" s="14" t="s">
        <v>63</v>
      </c>
      <c r="C29" s="14" t="s">
        <v>13</v>
      </c>
      <c r="D29" s="14" t="s">
        <v>13</v>
      </c>
      <c r="E29" s="15" t="s">
        <v>119</v>
      </c>
      <c r="F29" s="14">
        <v>80111701</v>
      </c>
      <c r="G29" s="14" t="s">
        <v>35</v>
      </c>
      <c r="H29" s="14" t="s">
        <v>36</v>
      </c>
      <c r="I29" s="14" t="s">
        <v>65</v>
      </c>
      <c r="J29" s="14" t="s">
        <v>84</v>
      </c>
      <c r="K29" s="11">
        <v>4</v>
      </c>
      <c r="L29" s="7">
        <v>300000000</v>
      </c>
      <c r="M29" s="14"/>
    </row>
    <row r="30" spans="1:13" s="13" customFormat="1" ht="57.6" x14ac:dyDescent="0.3">
      <c r="A30" s="10">
        <v>33</v>
      </c>
      <c r="B30" s="11" t="s">
        <v>66</v>
      </c>
      <c r="C30" s="11" t="s">
        <v>13</v>
      </c>
      <c r="D30" s="11" t="s">
        <v>47</v>
      </c>
      <c r="E30" s="11" t="s">
        <v>67</v>
      </c>
      <c r="F30" s="11" t="s">
        <v>68</v>
      </c>
      <c r="G30" s="11" t="s">
        <v>17</v>
      </c>
      <c r="H30" s="11" t="s">
        <v>18</v>
      </c>
      <c r="I30" s="11" t="s">
        <v>19</v>
      </c>
      <c r="J30" s="11" t="s">
        <v>20</v>
      </c>
      <c r="K30" s="11">
        <v>5</v>
      </c>
      <c r="L30" s="7">
        <v>60335000</v>
      </c>
      <c r="M30" s="14"/>
    </row>
    <row r="31" spans="1:13" s="13" customFormat="1" ht="57.6" x14ac:dyDescent="0.3">
      <c r="A31" s="10">
        <v>34</v>
      </c>
      <c r="B31" s="11" t="s">
        <v>69</v>
      </c>
      <c r="C31" s="11" t="s">
        <v>13</v>
      </c>
      <c r="D31" s="11" t="s">
        <v>70</v>
      </c>
      <c r="E31" s="11" t="s">
        <v>71</v>
      </c>
      <c r="F31" s="11" t="s">
        <v>72</v>
      </c>
      <c r="G31" s="11" t="s">
        <v>30</v>
      </c>
      <c r="H31" s="11" t="s">
        <v>31</v>
      </c>
      <c r="I31" s="11" t="s">
        <v>19</v>
      </c>
      <c r="J31" s="11" t="s">
        <v>20</v>
      </c>
      <c r="K31" s="11">
        <v>4</v>
      </c>
      <c r="L31" s="7">
        <v>50000000</v>
      </c>
      <c r="M31" s="14"/>
    </row>
    <row r="32" spans="1:13" s="13" customFormat="1" ht="129.6" x14ac:dyDescent="0.3">
      <c r="A32" s="10">
        <v>35</v>
      </c>
      <c r="B32" s="11" t="s">
        <v>73</v>
      </c>
      <c r="C32" s="11" t="s">
        <v>13</v>
      </c>
      <c r="D32" s="11" t="s">
        <v>70</v>
      </c>
      <c r="E32" s="11" t="s">
        <v>74</v>
      </c>
      <c r="F32" s="11" t="s">
        <v>75</v>
      </c>
      <c r="G32" s="11" t="s">
        <v>30</v>
      </c>
      <c r="H32" s="11" t="s">
        <v>31</v>
      </c>
      <c r="I32" s="11" t="s">
        <v>19</v>
      </c>
      <c r="J32" s="11" t="s">
        <v>20</v>
      </c>
      <c r="K32" s="11">
        <v>10</v>
      </c>
      <c r="L32" s="7">
        <v>2400000000</v>
      </c>
      <c r="M32" s="14"/>
    </row>
    <row r="33" spans="1:13" s="13" customFormat="1" ht="115.2" x14ac:dyDescent="0.3">
      <c r="A33" s="10">
        <v>36</v>
      </c>
      <c r="B33" s="11" t="s">
        <v>76</v>
      </c>
      <c r="C33" s="11" t="s">
        <v>13</v>
      </c>
      <c r="D33" s="11" t="s">
        <v>70</v>
      </c>
      <c r="E33" s="11" t="s">
        <v>77</v>
      </c>
      <c r="F33" s="11" t="s">
        <v>78</v>
      </c>
      <c r="G33" s="11" t="s">
        <v>17</v>
      </c>
      <c r="H33" s="11" t="s">
        <v>18</v>
      </c>
      <c r="I33" s="11" t="s">
        <v>19</v>
      </c>
      <c r="J33" s="11" t="s">
        <v>20</v>
      </c>
      <c r="K33" s="11">
        <v>10</v>
      </c>
      <c r="L33" s="7">
        <v>150000000</v>
      </c>
      <c r="M33" s="14"/>
    </row>
    <row r="34" spans="1:13" s="13" customFormat="1" ht="86.4" x14ac:dyDescent="0.3">
      <c r="A34" s="10">
        <v>37</v>
      </c>
      <c r="B34" s="11" t="s">
        <v>79</v>
      </c>
      <c r="C34" s="11" t="s">
        <v>13</v>
      </c>
      <c r="D34" s="11" t="s">
        <v>70</v>
      </c>
      <c r="E34" s="11" t="s">
        <v>80</v>
      </c>
      <c r="F34" s="11" t="s">
        <v>81</v>
      </c>
      <c r="G34" s="11" t="s">
        <v>30</v>
      </c>
      <c r="H34" s="11" t="s">
        <v>53</v>
      </c>
      <c r="I34" s="11" t="s">
        <v>19</v>
      </c>
      <c r="J34" s="11" t="s">
        <v>20</v>
      </c>
      <c r="K34" s="11">
        <v>10</v>
      </c>
      <c r="L34" s="7">
        <v>2000000000</v>
      </c>
      <c r="M34" s="14"/>
    </row>
    <row r="35" spans="1:13" s="13" customFormat="1" ht="115.2" x14ac:dyDescent="0.3">
      <c r="A35" s="10">
        <v>38</v>
      </c>
      <c r="B35" s="11" t="s">
        <v>82</v>
      </c>
      <c r="C35" s="11" t="s">
        <v>13</v>
      </c>
      <c r="D35" s="11" t="s">
        <v>70</v>
      </c>
      <c r="E35" s="11" t="s">
        <v>83</v>
      </c>
      <c r="F35" s="11" t="s">
        <v>45</v>
      </c>
      <c r="G35" s="11" t="s">
        <v>17</v>
      </c>
      <c r="H35" s="11" t="s">
        <v>18</v>
      </c>
      <c r="I35" s="11" t="s">
        <v>19</v>
      </c>
      <c r="J35" s="11" t="s">
        <v>84</v>
      </c>
      <c r="K35" s="11">
        <v>1</v>
      </c>
      <c r="L35" s="7">
        <v>15000000</v>
      </c>
      <c r="M35" s="14"/>
    </row>
    <row r="36" spans="1:13" s="13" customFormat="1" ht="129.6" x14ac:dyDescent="0.3">
      <c r="A36" s="10">
        <v>39</v>
      </c>
      <c r="B36" s="11" t="s">
        <v>85</v>
      </c>
      <c r="C36" s="11" t="s">
        <v>13</v>
      </c>
      <c r="D36" s="11" t="s">
        <v>70</v>
      </c>
      <c r="E36" s="11" t="s">
        <v>86</v>
      </c>
      <c r="F36" s="11" t="s">
        <v>87</v>
      </c>
      <c r="G36" s="11" t="s">
        <v>30</v>
      </c>
      <c r="H36" s="11" t="s">
        <v>31</v>
      </c>
      <c r="I36" s="11" t="s">
        <v>19</v>
      </c>
      <c r="J36" s="11" t="s">
        <v>88</v>
      </c>
      <c r="K36" s="11">
        <v>1</v>
      </c>
      <c r="L36" s="7">
        <v>200000000</v>
      </c>
      <c r="M36" s="14"/>
    </row>
    <row r="37" spans="1:13" s="13" customFormat="1" ht="115.2" x14ac:dyDescent="0.3">
      <c r="A37" s="10">
        <v>40</v>
      </c>
      <c r="B37" s="11" t="s">
        <v>89</v>
      </c>
      <c r="C37" s="11" t="s">
        <v>13</v>
      </c>
      <c r="D37" s="11" t="s">
        <v>70</v>
      </c>
      <c r="E37" s="11" t="s">
        <v>90</v>
      </c>
      <c r="F37" s="11" t="s">
        <v>91</v>
      </c>
      <c r="G37" s="11" t="s">
        <v>17</v>
      </c>
      <c r="H37" s="11" t="s">
        <v>92</v>
      </c>
      <c r="I37" s="11" t="s">
        <v>19</v>
      </c>
      <c r="J37" s="11" t="s">
        <v>88</v>
      </c>
      <c r="K37" s="11">
        <v>1</v>
      </c>
      <c r="L37" s="7">
        <v>120000000</v>
      </c>
      <c r="M37" s="14"/>
    </row>
    <row r="38" spans="1:13" s="13" customFormat="1" ht="115.2" x14ac:dyDescent="0.3">
      <c r="A38" s="10">
        <v>41</v>
      </c>
      <c r="B38" s="11" t="s">
        <v>93</v>
      </c>
      <c r="C38" s="11" t="s">
        <v>13</v>
      </c>
      <c r="D38" s="11" t="s">
        <v>70</v>
      </c>
      <c r="E38" s="11" t="s">
        <v>94</v>
      </c>
      <c r="F38" s="11" t="s">
        <v>95</v>
      </c>
      <c r="G38" s="11" t="s">
        <v>30</v>
      </c>
      <c r="H38" s="11" t="s">
        <v>39</v>
      </c>
      <c r="I38" s="11" t="s">
        <v>19</v>
      </c>
      <c r="J38" s="11" t="s">
        <v>20</v>
      </c>
      <c r="K38" s="11">
        <v>10</v>
      </c>
      <c r="L38" s="7">
        <v>600000000</v>
      </c>
      <c r="M38" s="14"/>
    </row>
    <row r="39" spans="1:13" s="13" customFormat="1" ht="129.6" x14ac:dyDescent="0.3">
      <c r="A39" s="10">
        <v>42</v>
      </c>
      <c r="B39" s="11" t="s">
        <v>96</v>
      </c>
      <c r="C39" s="11" t="s">
        <v>13</v>
      </c>
      <c r="D39" s="11" t="s">
        <v>70</v>
      </c>
      <c r="E39" s="11" t="s">
        <v>97</v>
      </c>
      <c r="F39" s="11" t="s">
        <v>98</v>
      </c>
      <c r="G39" s="11" t="s">
        <v>35</v>
      </c>
      <c r="H39" s="11" t="s">
        <v>36</v>
      </c>
      <c r="I39" s="11" t="s">
        <v>19</v>
      </c>
      <c r="J39" s="11" t="s">
        <v>20</v>
      </c>
      <c r="K39" s="11">
        <v>6</v>
      </c>
      <c r="L39" s="7">
        <v>1200000000</v>
      </c>
      <c r="M39" s="14"/>
    </row>
    <row r="40" spans="1:13" s="13" customFormat="1" ht="115.2" x14ac:dyDescent="0.3">
      <c r="A40" s="10">
        <v>43</v>
      </c>
      <c r="B40" s="11" t="s">
        <v>99</v>
      </c>
      <c r="C40" s="11" t="s">
        <v>13</v>
      </c>
      <c r="D40" s="11" t="s">
        <v>70</v>
      </c>
      <c r="E40" s="11" t="s">
        <v>100</v>
      </c>
      <c r="F40" s="11" t="s">
        <v>101</v>
      </c>
      <c r="G40" s="11" t="s">
        <v>35</v>
      </c>
      <c r="H40" s="11" t="s">
        <v>36</v>
      </c>
      <c r="I40" s="11" t="s">
        <v>19</v>
      </c>
      <c r="J40" s="11" t="s">
        <v>20</v>
      </c>
      <c r="K40" s="11">
        <v>10</v>
      </c>
      <c r="L40" s="7">
        <v>290000000</v>
      </c>
      <c r="M40" s="14"/>
    </row>
    <row r="41" spans="1:13" s="13" customFormat="1" ht="28.8" x14ac:dyDescent="0.3">
      <c r="A41" s="10">
        <v>44</v>
      </c>
      <c r="B41" s="11" t="s">
        <v>102</v>
      </c>
      <c r="C41" s="11" t="s">
        <v>13</v>
      </c>
      <c r="D41" s="11" t="s">
        <v>14</v>
      </c>
      <c r="E41" s="11" t="s">
        <v>103</v>
      </c>
      <c r="F41" s="11" t="s">
        <v>104</v>
      </c>
      <c r="G41" s="11" t="s">
        <v>30</v>
      </c>
      <c r="H41" s="11" t="s">
        <v>53</v>
      </c>
      <c r="I41" s="11" t="s">
        <v>19</v>
      </c>
      <c r="J41" s="11" t="s">
        <v>20</v>
      </c>
      <c r="K41" s="11">
        <v>5</v>
      </c>
      <c r="L41" s="7">
        <v>100000000</v>
      </c>
      <c r="M41" s="14"/>
    </row>
    <row r="42" spans="1:13" s="13" customFormat="1" ht="57.6" x14ac:dyDescent="0.3">
      <c r="A42" s="10">
        <v>45</v>
      </c>
      <c r="B42" s="11" t="s">
        <v>105</v>
      </c>
      <c r="C42" s="11" t="s">
        <v>13</v>
      </c>
      <c r="D42" s="11" t="s">
        <v>47</v>
      </c>
      <c r="E42" s="11" t="s">
        <v>106</v>
      </c>
      <c r="F42" s="11" t="s">
        <v>107</v>
      </c>
      <c r="G42" s="11" t="s">
        <v>30</v>
      </c>
      <c r="H42" s="11" t="s">
        <v>53</v>
      </c>
      <c r="I42" s="11" t="s">
        <v>19</v>
      </c>
      <c r="J42" s="11" t="s">
        <v>20</v>
      </c>
      <c r="K42" s="11">
        <v>5</v>
      </c>
      <c r="L42" s="7">
        <v>271470096</v>
      </c>
      <c r="M42" s="14"/>
    </row>
    <row r="43" spans="1:13" x14ac:dyDescent="0.3">
      <c r="A43" s="9" t="s">
        <v>110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8">
        <f>SUBTOTAL(109,Formulación_del_Plan_Anual_de_Adquisiciones_MIE___2026_V2__7[Valor total])</f>
        <v>16827105849</v>
      </c>
    </row>
  </sheetData>
  <mergeCells count="1">
    <mergeCell ref="A43:K43"/>
  </mergeCells>
  <pageMargins left="0.25" right="0.25" top="0.75" bottom="0.75" header="0.3" footer="0.3"/>
  <pageSetup scale="45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0E66-F6C6-4E29-BACE-05230019D3EB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1785E6-5832-4417-BF5C-6C0D321C1B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Formulación del Plan Anual de A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Valentina Salcedo Sanabria</dc:creator>
  <cp:keywords/>
  <dc:description/>
  <cp:lastModifiedBy>AIMEE MARIA ORTIZ MONTENEGRO</cp:lastModifiedBy>
  <cp:revision/>
  <dcterms:created xsi:type="dcterms:W3CDTF">2026-08-10T23:43:52Z</dcterms:created>
  <dcterms:modified xsi:type="dcterms:W3CDTF">2026-08-27T12:10:20Z</dcterms:modified>
  <cp:category/>
  <cp:contentStatus/>
</cp:coreProperties>
</file>