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plopez_minigualdad_gov_co/Documents/DCTOS MINIGUALDAD/TRANSPARENCIA LEY 1712/"/>
    </mc:Choice>
  </mc:AlternateContent>
  <xr:revisionPtr revIDLastSave="7" documentId="8_{31E7FC9A-D747-4B43-BB4C-7A1B25C6D4AC}" xr6:coauthVersionLast="47" xr6:coauthVersionMax="47" xr10:uidLastSave="{5F22F164-55B9-453C-AA51-0E1C0B8C1B58}"/>
  <bookViews>
    <workbookView xWindow="-120" yWindow="-120" windowWidth="29040" windowHeight="15720" xr2:uid="{60046B17-CB8B-4D6A-8A93-6B63B08D853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C6" i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<sst xmlns="http://schemas.openxmlformats.org/spreadsheetml/2006/main" count="31" uniqueCount="31">
  <si>
    <t>RUBRO</t>
  </si>
  <si>
    <t>APR. VIGENTE</t>
  </si>
  <si>
    <t>CDP</t>
  </si>
  <si>
    <t>COMPROMISO</t>
  </si>
  <si>
    <t>OBLIGACION</t>
  </si>
  <si>
    <t>ORDEN PAGO</t>
  </si>
  <si>
    <t>PAGOS</t>
  </si>
  <si>
    <t>C-4603-1500-1-702020</t>
  </si>
  <si>
    <t>C-4603-1500-2-702020</t>
  </si>
  <si>
    <t>C-4603-1500-3-702020</t>
  </si>
  <si>
    <t>C-4603-1500-4-702020</t>
  </si>
  <si>
    <t>C-4603-1500-6-20101F</t>
  </si>
  <si>
    <t>C-4603-1500-7-20101F</t>
  </si>
  <si>
    <t>C-4603-1500-8-20101F</t>
  </si>
  <si>
    <t>C-4603-1500-9-20101F</t>
  </si>
  <si>
    <t>PROGRAMA PRESUPUESTAL</t>
  </si>
  <si>
    <t>BPIN</t>
  </si>
  <si>
    <t>NOMBRE DEL PROYECTO DE INVERSIÓN</t>
  </si>
  <si>
    <t>CIERRE DE BRECHAS DE DESIGUALDAD E INEQUIDAD PARA EL GOCE EFECTIVO DE DERECHOS FUNDAMENTALES DE LOS SUJETOS DE ESPECIAL PROTECCIÓN CONSTITUCIONAL</t>
  </si>
  <si>
    <t>FORTALECIMIENTO DE LAS ACCIONES QUE GARANTICEN EL GOCE EFECTIVO DEL DERECHO A LA IGUALDAD DE LOS SUJETOS DE ESPECIAL PROTECCIÓN A NIVEL  NACIONAL</t>
  </si>
  <si>
    <t>DISEÑO , FORTALECIMIENTO E IMPLEMENTACIÓN DE ACCIONES QUE CONTRIBUYAN AL EJERCICIO EFECTIVO DE LOS DERECHOS DE LA POBLACIÓN LGBTIQ+  NACIONAL</t>
  </si>
  <si>
    <t>MEJORAMIENTO DE LAS CONDICIONES DE ACCESIBILIDAD SOCIOECONÓMICA DE LA POBLACIÓN CON DISCAPACIDAD A NIVEL  NACIONAL</t>
  </si>
  <si>
    <t>DISEÑO E IMPLEMENTACIÓN DEL SISTEMA NACIONAL DE CUIDADO PARA LA GARANTÍA DE DERECHOS DE LAS PERSONAS CUIDADORAS  NACIONAL</t>
  </si>
  <si>
    <t>MEJORAMIENTO DE LAS CONDICIONES DE BIENESTAR DE LA POBLACIÓN MIGRANTE A NIVEL  NACIONAL</t>
  </si>
  <si>
    <t>MEJORAMIENTO DE LAS CONDICIONES SOCIALES Y ECONÓMICAS DE LAS PERSONAS MAYORES EN LOS TERRITORIOS EXCLUIDOS A NIVEL  NACIONAL</t>
  </si>
  <si>
    <t>MEJORAMIENTO DIGNIFICAR LAS CONDICIONES DE VIDA DE LA POBLACIÓN HABITANTE DE CALLE A TRAVÉS DEL ACCESO A SERVICIOS BÁSICOS Y EL RESTABLECIMIENTO DE SUS DERECHOS  NACIONAL</t>
  </si>
  <si>
    <t>IMPLEMENTACIÓN DE SOLUCIONES CONVENCIONALES Y NO CONVENCIONALES PARA EL ACCESO AL AGUA Y AL SANEAMIENTO EN TERRITORIOS MARGINADOS Y EXCLUIDOS  NACIONAL</t>
  </si>
  <si>
    <t>MINISTERIO DE IGUALDAD Y EQUIDAD</t>
  </si>
  <si>
    <t>OFICINA ASESORA DE PLANEACIÓN</t>
  </si>
  <si>
    <t>EJECUCIÓN PRESUPUESTO DE INVERSIÓN 2025 -CORTE JUNIO DE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</si>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</sst>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Times New Roman"/>
      <family val="1"/>
    </font>
    <font>
      <b/>
      <sz val="9"/>
      <color theme="0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Verdana"/>
      <family val="2"/>
    </font>
    <font>
      <sz val="11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23B7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mediumDashed">
        <color rgb="FFD3D3D3"/>
      </left>
      <right style="mediumDashed">
        <color rgb="FFD3D3D3"/>
      </right>
      <top style="mediumDashed">
        <color rgb="FFD3D3D3"/>
      </top>
      <bottom style="mediumDashed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44" fontId="5" fillId="0" borderId="0" xfId="1" applyFont="1"/>
    <xf numFmtId="0" fontId="7" fillId="0" borderId="0" xfId="0" applyFont="1"/>
    <xf numFmtId="0" fontId="6" fillId="2" borderId="3" xfId="0" applyFont="1" applyFill="1" applyBorder="1" applyAlignment="1">
      <alignment horizontal="center" vertical="center" wrapText="1" readingOrder="1"/>
    </xf>
    <xf numFmtId="44" fontId="6" fillId="2" borderId="3" xfId="1" applyFont="1" applyFill="1" applyBorder="1" applyAlignment="1">
      <alignment horizontal="center" vertical="center" wrapText="1" readingOrder="1"/>
    </xf>
    <xf numFmtId="44" fontId="6" fillId="2" borderId="6" xfId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44" fontId="2" fillId="0" borderId="2" xfId="1" applyFont="1" applyBorder="1" applyAlignment="1">
      <alignment horizontal="right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274319</xdr:colOff>
      <xdr:row>0</xdr:row>
      <xdr:rowOff>70943</xdr:rowOff>
    </xdr:from>
    <xdr:to>
      <xdr:col>0</xdr:col>
      <xdr:colOff>1143000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BB6D5-ED38-4BFF-8E76-45CE652F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19" y="70943"/>
          <a:ext cx="868681" cy="691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Reporte_Ejecuci&#243;n%20presupuestal%20SIIF_19082025101440.xlsx" TargetMode="External"/><Relationship Id="rId1" Type="http://schemas.openxmlformats.org/officeDocument/2006/relationships/externalLinkPath" Target="file:///C:\Users\USUARIO\Downloads\Reporte_Ejecuci&#243;n%20presupuestal%20SIIF_190820251014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presupuestal SIIF"/>
    </sheetNames>
    <sheetDataSet>
      <sheetData sheetId="0">
        <row r="1">
          <cell r="Q1" t="str">
            <v>subordinal</v>
          </cell>
          <cell r="R1" t="str">
            <v>BPIN</v>
          </cell>
          <cell r="S1" t="str">
            <v>NombreProyecto</v>
          </cell>
        </row>
        <row r="2">
          <cell r="Q2" t="str">
            <v>C-4603-1500-1-702020</v>
          </cell>
          <cell r="R2" t="str">
            <v>202300000000411</v>
          </cell>
          <cell r="S2" t="str">
            <v>Fortalecimiento de las acciones que garanticen el goce efectivo del derecho a la igualdad de los sujetos de especial protección a nivel  Nacional</v>
          </cell>
        </row>
        <row r="3">
          <cell r="Q3" t="str">
            <v>C-4603-1500-4-702020</v>
          </cell>
          <cell r="R3" t="str">
            <v>202400000000032</v>
          </cell>
          <cell r="S3" t="str">
            <v>Diseño e implementación del Sistema Nacional de Cuidado para la garantía de derechos de las personas cuidadoras  Nacional</v>
          </cell>
        </row>
        <row r="4">
          <cell r="Q4" t="str">
            <v>C-4603-1500-3-702020</v>
          </cell>
          <cell r="R4" t="str">
            <v>202400000000044</v>
          </cell>
          <cell r="S4" t="str">
            <v>Mejoramiento de las condiciones de accesibilidad socioeconómica de la población con discapacidad a nivel  Nacional</v>
          </cell>
        </row>
        <row r="5">
          <cell r="Q5" t="str">
            <v>C-4603-1500-2-702020</v>
          </cell>
          <cell r="R5" t="str">
            <v>202400000000045</v>
          </cell>
          <cell r="S5" t="str">
            <v>Diseño , fortalecimiento e implementación de acciones que contribuyan al ejercicio efectivo de los derechos de la población LGBTIQ+  Nacional</v>
          </cell>
        </row>
        <row r="6">
          <cell r="Q6" t="str">
            <v>C-4603-1500-5-702020</v>
          </cell>
          <cell r="R6" t="str">
            <v>202400000000056</v>
          </cell>
          <cell r="S6" t="str">
            <v>Implementación de soluciones no convencionales para el acceso al agua y al saneamiento en territorios marginados y excluidos a nivel  Nacional</v>
          </cell>
        </row>
        <row r="7">
          <cell r="Q7" t="str">
            <v>C-4603-1500-7-20101F</v>
          </cell>
          <cell r="R7" t="str">
            <v>202400000000250</v>
          </cell>
          <cell r="S7" t="str">
            <v>Mejoramiento de las condiciones sociales y económicas de las Personas Mayores en los territorios excluidos a nivel  Nacional</v>
          </cell>
        </row>
        <row r="8">
          <cell r="Q8" t="str">
            <v>C-4603-1500-6-20101F</v>
          </cell>
          <cell r="R8" t="str">
            <v>202400000000251</v>
          </cell>
          <cell r="S8" t="str">
            <v>Mejoramiento de las condiciones de bienestar de la población migrante a nivel  Nacional</v>
          </cell>
        </row>
        <row r="9">
          <cell r="Q9" t="str">
            <v>C-4603-1500-8-20101F</v>
          </cell>
          <cell r="R9" t="str">
            <v>202400000000252</v>
          </cell>
          <cell r="S9" t="str">
            <v>Mejoramiento Dignificar las condiciones de vida de la población habitante de calle a través del acceso a servicios básicos y el restablecimiento de sus derechos  Nacional</v>
          </cell>
        </row>
        <row r="10">
          <cell r="Q10" t="str">
            <v>C-4603-1500-9-20101F</v>
          </cell>
          <cell r="R10" t="str">
            <v>202500000013768</v>
          </cell>
          <cell r="S10" t="str">
            <v>Implementación de soluciones convencionales y no convencionales para el acceso al agua y al saneamiento en territorios marginados y excluidos  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BCA9-10DB-4AE7-9A39-BC315AAF2312}">
  <dimension ref="A1:J13"/>
  <sheetViews>
    <sheetView showGridLines="0" tabSelected="1" topLeftCell="A2" workbookViewId="0">
      <selection activeCell="L7" sqref="L7"/>
    </sheetView>
  </sheetViews>
  <sheetFormatPr baseColWidth="10" defaultColWidth="11.5703125" defaultRowHeight="11.25" x14ac:dyDescent="0.2"/>
  <cols>
    <col min="1" max="1" width="18.140625" style="1" customWidth="1"/>
    <col min="2" max="2" width="13.5703125" style="1" bestFit="1" customWidth="1"/>
    <col min="3" max="3" width="10.7109375" style="1" bestFit="1" customWidth="1"/>
    <col min="4" max="4" width="43" style="1" customWidth="1"/>
    <col min="5" max="5" width="22" style="2" customWidth="1"/>
    <col min="6" max="6" width="22.85546875" style="2" customWidth="1"/>
    <col min="7" max="7" width="20" style="2" customWidth="1"/>
    <col min="8" max="8" width="20.5703125" style="2" customWidth="1"/>
    <col min="9" max="9" width="21.7109375" style="2" customWidth="1"/>
    <col min="10" max="10" width="20" style="2" customWidth="1"/>
    <col min="11" max="16384" width="11.5703125" style="1"/>
  </cols>
  <sheetData>
    <row r="1" spans="1:10" s="3" customFormat="1" ht="21" x14ac:dyDescent="0.3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3" customFormat="1" ht="21" x14ac:dyDescent="0.35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3" customFormat="1" ht="21" x14ac:dyDescent="0.3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32.450000000000003" customHeight="1" thickBot="1" x14ac:dyDescent="0.25">
      <c r="A4" s="4" t="s">
        <v>15</v>
      </c>
      <c r="B4" s="4" t="s">
        <v>0</v>
      </c>
      <c r="C4" s="4" t="s">
        <v>16</v>
      </c>
      <c r="D4" s="4" t="s">
        <v>17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</row>
    <row r="5" spans="1:10" ht="45.75" thickBot="1" x14ac:dyDescent="0.25">
      <c r="A5" s="15" t="s">
        <v>18</v>
      </c>
      <c r="B5" s="7" t="s">
        <v>7</v>
      </c>
      <c r="C5" s="7" t="str">
        <f>VLOOKUP(B5,'[1]Ejecución presupuestal SIIF'!$Q$1:$S$10,2,FALSE)</f>
        <v>202300000000411</v>
      </c>
      <c r="D5" s="8" t="s">
        <v>19</v>
      </c>
      <c r="E5" s="9">
        <v>342430500000</v>
      </c>
      <c r="F5" s="9">
        <v>342430500000</v>
      </c>
      <c r="G5" s="9">
        <v>0</v>
      </c>
      <c r="H5" s="9">
        <v>0</v>
      </c>
      <c r="I5" s="9">
        <v>0</v>
      </c>
      <c r="J5" s="9">
        <v>0</v>
      </c>
    </row>
    <row r="6" spans="1:10" ht="45.75" thickBot="1" x14ac:dyDescent="0.25">
      <c r="A6" s="15"/>
      <c r="B6" s="7" t="s">
        <v>8</v>
      </c>
      <c r="C6" s="7" t="str">
        <f>VLOOKUP(B6,'[1]Ejecución presupuestal SIIF'!$Q$1:$S$10,2,FALSE)</f>
        <v>202400000000045</v>
      </c>
      <c r="D6" s="8" t="s">
        <v>20</v>
      </c>
      <c r="E6" s="9">
        <v>5000000000</v>
      </c>
      <c r="F6" s="9">
        <v>1549831500</v>
      </c>
      <c r="G6" s="9">
        <v>0</v>
      </c>
      <c r="H6" s="9">
        <v>0</v>
      </c>
      <c r="I6" s="9">
        <v>0</v>
      </c>
      <c r="J6" s="9">
        <v>0</v>
      </c>
    </row>
    <row r="7" spans="1:10" ht="34.5" thickBot="1" x14ac:dyDescent="0.25">
      <c r="A7" s="15"/>
      <c r="B7" s="7" t="s">
        <v>9</v>
      </c>
      <c r="C7" s="7" t="str">
        <f>VLOOKUP(B7,'[1]Ejecución presupuestal SIIF'!$Q$1:$S$10,2,FALSE)</f>
        <v>202400000000044</v>
      </c>
      <c r="D7" s="8" t="s">
        <v>21</v>
      </c>
      <c r="E7" s="9">
        <v>5000000000</v>
      </c>
      <c r="F7" s="9">
        <v>70000000</v>
      </c>
      <c r="G7" s="9">
        <v>70000000</v>
      </c>
      <c r="H7" s="9">
        <v>70000000</v>
      </c>
      <c r="I7" s="9">
        <v>70000000</v>
      </c>
      <c r="J7" s="9">
        <v>70000000</v>
      </c>
    </row>
    <row r="8" spans="1:10" ht="45.75" thickBot="1" x14ac:dyDescent="0.25">
      <c r="A8" s="15"/>
      <c r="B8" s="7" t="s">
        <v>10</v>
      </c>
      <c r="C8" s="7" t="str">
        <f>VLOOKUP(B8,'[1]Ejecución presupuestal SIIF'!$Q$1:$S$10,2,FALSE)</f>
        <v>202400000000032</v>
      </c>
      <c r="D8" s="8" t="s">
        <v>22</v>
      </c>
      <c r="E8" s="9">
        <v>20000000000</v>
      </c>
      <c r="F8" s="9">
        <v>14248700002</v>
      </c>
      <c r="G8" s="9">
        <v>5806281995</v>
      </c>
      <c r="H8" s="9">
        <v>4960096384</v>
      </c>
      <c r="I8" s="9">
        <v>4960096384</v>
      </c>
      <c r="J8" s="9">
        <v>4960096384</v>
      </c>
    </row>
    <row r="9" spans="1:10" ht="34.5" thickBot="1" x14ac:dyDescent="0.25">
      <c r="A9" s="15"/>
      <c r="B9" s="7" t="s">
        <v>11</v>
      </c>
      <c r="C9" s="7" t="str">
        <f>VLOOKUP(B9,'[1]Ejecución presupuestal SIIF'!$Q$1:$S$10,2,FALSE)</f>
        <v>202400000000251</v>
      </c>
      <c r="D9" s="8" t="s">
        <v>23</v>
      </c>
      <c r="E9" s="9">
        <v>8350000000</v>
      </c>
      <c r="F9" s="9">
        <v>634500000</v>
      </c>
      <c r="G9" s="9">
        <v>81250000</v>
      </c>
      <c r="H9" s="9">
        <v>0</v>
      </c>
      <c r="I9" s="9">
        <v>0</v>
      </c>
      <c r="J9" s="9">
        <v>0</v>
      </c>
    </row>
    <row r="10" spans="1:10" ht="34.5" thickBot="1" x14ac:dyDescent="0.25">
      <c r="A10" s="15"/>
      <c r="B10" s="7" t="s">
        <v>12</v>
      </c>
      <c r="C10" s="7" t="str">
        <f>VLOOKUP(B10,'[1]Ejecución presupuestal SIIF'!$Q$1:$S$10,2,FALSE)</f>
        <v>202400000000250</v>
      </c>
      <c r="D10" s="8" t="s">
        <v>24</v>
      </c>
      <c r="E10" s="9">
        <v>9281500000</v>
      </c>
      <c r="F10" s="9">
        <v>701000000</v>
      </c>
      <c r="G10" s="9">
        <v>84500000</v>
      </c>
      <c r="H10" s="9">
        <v>0</v>
      </c>
      <c r="I10" s="9">
        <v>0</v>
      </c>
      <c r="J10" s="9">
        <v>0</v>
      </c>
    </row>
    <row r="11" spans="1:10" ht="45.75" thickBot="1" x14ac:dyDescent="0.25">
      <c r="A11" s="15"/>
      <c r="B11" s="7" t="s">
        <v>13</v>
      </c>
      <c r="C11" s="7" t="str">
        <f>VLOOKUP(B11,'[1]Ejecución presupuestal SIIF'!$Q$1:$S$10,2,FALSE)</f>
        <v>202400000000252</v>
      </c>
      <c r="D11" s="8" t="s">
        <v>25</v>
      </c>
      <c r="E11" s="9">
        <v>8850000000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1:10" ht="57" thickBot="1" x14ac:dyDescent="0.25">
      <c r="A12" s="15"/>
      <c r="B12" s="7" t="s">
        <v>14</v>
      </c>
      <c r="C12" s="7" t="str">
        <f>VLOOKUP(B12,'[1]Ejecución presupuestal SIIF'!$Q$1:$S$10,2,FALSE)</f>
        <v>202500000013768</v>
      </c>
      <c r="D12" s="8" t="s">
        <v>26</v>
      </c>
      <c r="E12" s="9">
        <v>100000000000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1:10" ht="32.450000000000003" customHeight="1" x14ac:dyDescent="0.2">
      <c r="A13" s="10" t="s">
        <v>30</v>
      </c>
      <c r="B13" s="11"/>
      <c r="C13" s="11"/>
      <c r="D13" s="12"/>
      <c r="E13" s="6">
        <f>SUM(E5:E12)</f>
        <v>498912000000</v>
      </c>
      <c r="F13" s="6">
        <f t="shared" ref="F13:J13" si="0">SUM(F5:F12)</f>
        <v>359634531502</v>
      </c>
      <c r="G13" s="6">
        <f t="shared" si="0"/>
        <v>6042031995</v>
      </c>
      <c r="H13" s="6">
        <f t="shared" si="0"/>
        <v>5030096384</v>
      </c>
      <c r="I13" s="6">
        <f t="shared" si="0"/>
        <v>5030096384</v>
      </c>
      <c r="J13" s="6">
        <f t="shared" si="0"/>
        <v>5030096384</v>
      </c>
    </row>
  </sheetData>
  <mergeCells count="5">
    <mergeCell ref="A13:D13"/>
    <mergeCell ref="A1:J1"/>
    <mergeCell ref="A2:J2"/>
    <mergeCell ref="A3:J3"/>
    <mergeCell ref="A5:A12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Melgarejo Martínez</dc:creator>
  <cp:lastModifiedBy>Paola Andrea López Jaramillo</cp:lastModifiedBy>
  <dcterms:created xsi:type="dcterms:W3CDTF">2025-08-19T15:09:22Z</dcterms:created>
  <dcterms:modified xsi:type="dcterms:W3CDTF">2025-08-19T15:32:47Z</dcterms:modified>
</cp:coreProperties>
</file>