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inigualdadgovco.sharepoint.com/sites/KOFAN/OF/2025/03_IL_2025_INFORMES_LEY_SEGUIMIENTO/03_IL_2025_15_INFORME PROG. TRANSPARENCIA II C 2025/04_COMUNICACION_RESULTADOS/"/>
    </mc:Choice>
  </mc:AlternateContent>
  <xr:revisionPtr revIDLastSave="44" documentId="8_{58395AB8-4131-4C2C-8A91-C0B6B7666F55}" xr6:coauthVersionLast="47" xr6:coauthVersionMax="47" xr10:uidLastSave="{21E46149-A03A-4DB3-885E-A5E4F4508E8C}"/>
  <bookViews>
    <workbookView xWindow="-120" yWindow="-120" windowWidth="29040" windowHeight="15720" firstSheet="1" activeTab="1" xr2:uid="{F6479358-A52E-4953-AAFA-44A1DD326F96}"/>
  </bookViews>
  <sheets>
    <sheet name="RESUMEN" sheetId="2" r:id="rId1"/>
    <sheet name="RESUMEN_PUB" sheetId="1" r:id="rId2"/>
  </sheets>
  <externalReferences>
    <externalReference r:id="rId3"/>
  </externalReferences>
  <definedNames>
    <definedName name="_xlnm._FilterDatabase" localSheetId="1" hidden="1">RESUMEN_PUB!$B$16:$L$53</definedName>
    <definedName name="A.1">#REF!</definedName>
    <definedName name="A.2">#REF!</definedName>
    <definedName name="A.3">#REF!</definedName>
    <definedName name="A.4">#REF!</definedName>
    <definedName name="A.5">#REF!</definedName>
    <definedName name="ACTUALES">#REF!</definedName>
    <definedName name="ADMINISTRATIVA">#REF!</definedName>
    <definedName name="AMINISTRATIVA_1">#REF!</definedName>
    <definedName name="ANALISTA">#REF!</definedName>
    <definedName name="AREA">#REF!</definedName>
    <definedName name="_xlnm.Print_Area">#REF!</definedName>
    <definedName name="asdasd">#REF!</definedName>
    <definedName name="ASESOR">#REF!</definedName>
    <definedName name="ASISTE">#REF!</definedName>
    <definedName name="ASISTENTE_ADMINISTRATIVO">#REF!</definedName>
    <definedName name="ASISTENTE_ADMINISTRATIVO_">#REF!</definedName>
    <definedName name="ASISTENTE_DE_PRESIDENCIA">#REF!</definedName>
    <definedName name="AUNO">#REF!</definedName>
    <definedName name="B.1">#REF!</definedName>
    <definedName name="B.2">#REF!</definedName>
    <definedName name="B.3">#REF!</definedName>
    <definedName name="B.4">#REF!</definedName>
    <definedName name="BASE1000">#REF!</definedName>
    <definedName name="BENEFICIOS_Y_PRESTACIONES">#REF!</definedName>
    <definedName name="C.1">#REF!</definedName>
    <definedName name="C.2">#REF!</definedName>
    <definedName name="C.3">#REF!</definedName>
    <definedName name="C.4">#REF!</definedName>
    <definedName name="C.5">#REF!</definedName>
    <definedName name="CO.1">#REF!</definedName>
    <definedName name="CO.2">#REF!</definedName>
    <definedName name="CO.3">#REF!</definedName>
    <definedName name="CO.4">#REF!</definedName>
    <definedName name="CO.5">#REF!</definedName>
    <definedName name="CO.6">#REF!</definedName>
    <definedName name="Col_Reg">#REF!</definedName>
    <definedName name="Col_Rubro">#REF!</definedName>
    <definedName name="col_rubros">#REF!</definedName>
    <definedName name="COMERCIAL">#REF!</definedName>
    <definedName name="COMPONENTES" localSheetId="0">OFFSET(#REF!, 0, 0, COUNTIF(#REF!, "&lt;&gt;"))</definedName>
    <definedName name="COMPONENTES">OFFSET(#REF!, 0, 0, COUNTIF(#REF!, "&lt;&gt;"))</definedName>
    <definedName name="CONDUCTOR">#REF!</definedName>
    <definedName name="CONDUCTOR_">#REF!</definedName>
    <definedName name="CONSEC">#REF!</definedName>
    <definedName name="CONTROL">#REF!</definedName>
    <definedName name="CONTROL_DISCIPLINARIO">#REF!</definedName>
    <definedName name="CONTROL_INTERNO">#REF!</definedName>
    <definedName name="D.1">#REF!</definedName>
    <definedName name="D.2">#REF!</definedName>
    <definedName name="D.3">#REF!</definedName>
    <definedName name="D.4">#REF!</definedName>
    <definedName name="D.5">#REF!</definedName>
    <definedName name="DECISION">#REF!</definedName>
    <definedName name="DEPENDENCIAS">#REF!</definedName>
    <definedName name="DICIEMBRE">#REF!</definedName>
    <definedName name="DIRECTOR_DE_OFICINA_NACIONAL">#REF!</definedName>
    <definedName name="DIRECTOR_DE_PROYECTO">#REF!</definedName>
    <definedName name="E.1">#REF!</definedName>
    <definedName name="E.2">#REF!</definedName>
    <definedName name="F.1">#REF!</definedName>
    <definedName name="GERENTE">#REF!</definedName>
    <definedName name="GERENTE_NACIONAL">#REF!</definedName>
    <definedName name="GERENTE_REGIONAL">#REF!</definedName>
    <definedName name="GERENTE_SECCIONAL_A">#REF!</definedName>
    <definedName name="GERENTE_SECCIONAL_B">#REF!</definedName>
    <definedName name="GERENTE_SECCIONAL_C">#REF!</definedName>
    <definedName name="GERENTE_SECCIONAL_D">#REF!</definedName>
    <definedName name="GESTION_DE_RECURSOS">#REF!</definedName>
    <definedName name="INGENIERIA_DE_PROCESOS">#REF!</definedName>
    <definedName name="JEFE_DE_OFICINA">#REF!</definedName>
    <definedName name="JURIDICA">#REF!</definedName>
    <definedName name="LIST">#REF!</definedName>
    <definedName name="Lista">#REF!</definedName>
    <definedName name="lista1">#REF!</definedName>
    <definedName name="lista2">#REF!</definedName>
    <definedName name="LISTADO">#REF!</definedName>
    <definedName name="LISTADO1">#REF!</definedName>
    <definedName name="NOMBRES">#REF!</definedName>
    <definedName name="Normativa">#REF!</definedName>
    <definedName name="NUEVOS">#REF!</definedName>
    <definedName name="números">#REF!</definedName>
    <definedName name="Obj">#REF!</definedName>
    <definedName name="OPERACIONES_Y_TECNOLOGIA">#REF!</definedName>
    <definedName name="PLAN">#REF!</definedName>
    <definedName name="PLANEACION">#REF!</definedName>
    <definedName name="PLANEACION_Y_RIESGOS">#REF!</definedName>
    <definedName name="PRESIDENCIA">#REF!</definedName>
    <definedName name="PRESIDENTE">#REF!</definedName>
    <definedName name="PRESIDENTE_">#REF!</definedName>
    <definedName name="Proceso">#REF!</definedName>
    <definedName name="PROCESOS">#REF!</definedName>
    <definedName name="PROFESIONAL_ESPECIALIZADO">#REF!</definedName>
    <definedName name="PROFESIONAL_JUNIOR">#REF!</definedName>
    <definedName name="PROFESIONAL_MASTER">#REF!</definedName>
    <definedName name="PROFESIONAL_SENIOR">#REF!</definedName>
    <definedName name="regionales">#REF!</definedName>
    <definedName name="Revisar_actualizar_y_formalizar__la_nueva_versión__de_la_Guía__de_la_Administración_del_Riesgos__de_la_Entidad">#REF!</definedName>
    <definedName name="riskprob">#REF!</definedName>
    <definedName name="rrrr">#REF!</definedName>
    <definedName name="rrrrrrrrr">#REF!</definedName>
    <definedName name="rrrrrrrrrrrrrrrrrrrrrr">#REF!</definedName>
    <definedName name="Selección">#REF!</definedName>
    <definedName name="SERVICIO_AL_CLIENTE">#REF!</definedName>
    <definedName name="SS">#REF!</definedName>
    <definedName name="TALENTO_HUMANO">#REF!</definedName>
    <definedName name="Tecnológica">#REF!</definedName>
    <definedName name="TECNOLOGO">#REF!</definedName>
    <definedName name="Tipo">#REF!</definedName>
    <definedName name="TIPO_VINCULACIÓN">#REF!</definedName>
    <definedName name="Tipos">#REF!</definedName>
    <definedName name="v">#REF!</definedName>
    <definedName name="VALIDA">#REF!</definedName>
    <definedName name="VIATICO">#REF!</definedName>
    <definedName name="VICEPRESIDENTE">#REF!</definedName>
    <definedName name="VICEPRESIDENTE_">#REF!</definedName>
    <definedName name="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alcChain>
</file>

<file path=xl/sharedStrings.xml><?xml version="1.0" encoding="utf-8"?>
<sst xmlns="http://schemas.openxmlformats.org/spreadsheetml/2006/main" count="368" uniqueCount="210">
  <si>
    <t>Ministerio de Igualdad y Equidad
Resumen Seguimiento Programa de Transparencia y Ética Pública - Vigencia 2025
Oficina de Control Interno</t>
  </si>
  <si>
    <t>Cuatrimestre Evaluado</t>
  </si>
  <si>
    <t>II Cuatrimestre 2025</t>
  </si>
  <si>
    <t>Acumulado avance según seguimiento tercera línea de defensa - Por componente</t>
  </si>
  <si>
    <t>Temática</t>
  </si>
  <si>
    <t>Denominación</t>
  </si>
  <si>
    <t>Rango de Avance Cuatrimestre I</t>
  </si>
  <si>
    <t>0% - 59%</t>
  </si>
  <si>
    <t>60% - 79%</t>
  </si>
  <si>
    <t>80% - 100%</t>
  </si>
  <si>
    <t>Total Actividades</t>
  </si>
  <si>
    <t>Avance Promedio Cuatrimestre I</t>
  </si>
  <si>
    <t>Gestión del Riesgo</t>
  </si>
  <si>
    <t>Redes y Articulación</t>
  </si>
  <si>
    <t>Cultura Legalidad</t>
  </si>
  <si>
    <t>Iniciativas Adicionales</t>
  </si>
  <si>
    <t xml:space="preserve">Totales </t>
  </si>
  <si>
    <t>Distribución de Actividades</t>
  </si>
  <si>
    <t>Acumulado avance según seguimiento tercera línea de defensa - Por acción estratégica</t>
  </si>
  <si>
    <t>Rango de Avance Semestre I</t>
  </si>
  <si>
    <t>Componente / Subcomponente</t>
  </si>
  <si>
    <t>Riesgos para la Integridad</t>
  </si>
  <si>
    <t>Canales de denuncia</t>
  </si>
  <si>
    <t>Riesgos de LAFT/FPADM</t>
  </si>
  <si>
    <t>Debida Diligencia</t>
  </si>
  <si>
    <t>Redes Internas y Redes Externas</t>
  </si>
  <si>
    <t>Acceso a la información pública y transparencia</t>
  </si>
  <si>
    <t>Participación Ciudadana y rendición de cuentas</t>
  </si>
  <si>
    <t>Integridad en el servicio público</t>
  </si>
  <si>
    <t>Adicionales</t>
  </si>
  <si>
    <t>Periodo</t>
  </si>
  <si>
    <t>% Avance Cumplimiento de las Actividades</t>
  </si>
  <si>
    <t>Acciones Estratégicas</t>
  </si>
  <si>
    <t>Número Actividad</t>
  </si>
  <si>
    <t>Actividades</t>
  </si>
  <si>
    <t xml:space="preserve">Entregable </t>
  </si>
  <si>
    <t xml:space="preserve">Responsable </t>
  </si>
  <si>
    <t>Jefa (e) Dependencia</t>
  </si>
  <si>
    <t>Cantidad Entregables</t>
  </si>
  <si>
    <t>Avance Esperado Q2</t>
  </si>
  <si>
    <t>Porcentaje de Avance Q2 (OCI)</t>
  </si>
  <si>
    <t>Conclusiones y/o Recomendaciones</t>
  </si>
  <si>
    <t>1.1.1</t>
  </si>
  <si>
    <t>Realizar actualización del Mapa de Riesgos del Ministerio de Igualdad y Equidad. Incluyendo los riesgos a la integridad: conflictos de intereses, soborno, corrupción y fraude.</t>
  </si>
  <si>
    <t>(1) Matriz de Riesgos</t>
  </si>
  <si>
    <t>Oficina Asesora de Planeación</t>
  </si>
  <si>
    <t>Verónica Ramírez Montenegro</t>
  </si>
  <si>
    <t>La actividad se cumplió al 100% en el primer cuatrimestre del 2025.</t>
  </si>
  <si>
    <t>1.1.2</t>
  </si>
  <si>
    <t>Publicar Matriz de Riesgos en la página Web  para el conocimiento, observaciones o sugererencias de la ciudadanía.</t>
  </si>
  <si>
    <t>(1) publicación</t>
  </si>
  <si>
    <t>1.1.3</t>
  </si>
  <si>
    <t>Realizar seguimiento al mapa de riesgos verificando el funcionamiento y efectividad de los controles, así como el cumplimiento de las acciones de manejo teniendo en cuenta los aspectos relacionados en el Programa de Transparencia y Ética Pública</t>
  </si>
  <si>
    <t>(3) seguimientos
 Corte al 30 de abril 
 Corte al 31 de agosto
 Corte al 31 de diciembre</t>
  </si>
  <si>
    <t>Se evidenció que las dependencias de la entidad realizaron el seguimiento a los riesgos a través del formato GE_A-FO-005, el cual incluye elementos clave como la identificación del contexto, la valoración de probabilidad e impacto inherente, la valoración de controles y la representación gráfica en mapas de calor (inherente y residual). Dichos seguimientos fueron consolidados en un único archivo denominado “Mapa de Riesgo”, lo que demuestra cumplimiento de la actividad y avance en la estandarización del proceso de gestión de riesgos de corrupción.</t>
  </si>
  <si>
    <t>1.1.4</t>
  </si>
  <si>
    <t>Socializar la política de administración de riesgos al interior del  Ministerio de Igualdad y Equidad.</t>
  </si>
  <si>
    <t>(1) correo masivo de divulgación</t>
  </si>
  <si>
    <t>1.1.5</t>
  </si>
  <si>
    <t>Elaboración de un procedimiento de Administración de Riesgos</t>
  </si>
  <si>
    <t>(1) Procedimiento</t>
  </si>
  <si>
    <t>Se verificó la formalización y divulgación del procedimiento de Administración de Riesgos Institucionales (código GE_A-PR-00), lo cual constituye un avance en la estandarización del proceso. Sin embargo, se evidenció que la acción de divulgación se limitó al envío del documento vía correo electrónico, sin contar con espacios de socialización y capacitación que aseguren la comprensión y apropiación del procedimiento por parte de las dependencias responsables. La ausencia de estos espacios podría generar riesgo de desconocimiento, aplicación inadecuada o incumplimiento del procedimiento, afectando la efectividad del Sistema de Administración de Riesgos Institucionales y, en consecuencia, los objetivos del Programa de Transparencia y Ética Pública.​</t>
  </si>
  <si>
    <t>1.1.6</t>
  </si>
  <si>
    <t>Informes evaluación y seguimiento riesgos de corrupción publicados en la página web de la entidad - Link de Transparencia</t>
  </si>
  <si>
    <t>(3) Informes</t>
  </si>
  <si>
    <t>Oficina de Control Interno</t>
  </si>
  <si>
    <t>Raúl Eduardo González Garzón</t>
  </si>
  <si>
    <t>Se evidenció que la dependencia elaboró y emitió el informe de seguimiento correspondiente al primer cuatrimestre de la vigencia 2025, cumpliendo con la obligación de evaluar periódicamente la ejecución del Programa de Transparencia y Ética Pública. Así mismo, se verificó que el documento fue cargado oportunamente en el botón de Transparencia de la página institucional, garantizando la publicidad activa y el acceso a la información por parte de la ciudadanía.</t>
  </si>
  <si>
    <t>1.2.1</t>
  </si>
  <si>
    <t>Desarrolla campaña dirigida a la ciudadanía para dar a conocer los mecanismos con los que cuenta la Entidad para realizar denuncias.</t>
  </si>
  <si>
    <t>1 Campaña</t>
  </si>
  <si>
    <t>Oficina de Relacionamiento con la Ciudadanía</t>
  </si>
  <si>
    <t>Adriana Paola Osorio Salazar</t>
  </si>
  <si>
    <t>No programado Q2</t>
  </si>
  <si>
    <t>La actividad está proyectada para el tercer cuatrimestre de 2025; no obstante, se evidenció como avance la formalización y publicación de los canales de denuncia en la página web institucional. Se recomienda aprovechar este insumo para estructurar con anticipación la estrategia de comunicación y garantizar que, al momento de la ejecución, se logre una divulgación efectiva y pedagógica hacia la ciudadanía.</t>
  </si>
  <si>
    <t>1.2.2</t>
  </si>
  <si>
    <t xml:space="preserve">Desarrollar campañas dirigidas a los funcionarios para dar a conocer los mecanismos con los que cuenta la Entidad para realizar denuncias </t>
  </si>
  <si>
    <t>(4) Campañas 
(1) por trimestre</t>
  </si>
  <si>
    <t xml:space="preserve">Oficina de Control Interno Disciplinario
</t>
  </si>
  <si>
    <t>Adriana Paola Osorio Salazar (E)</t>
  </si>
  <si>
    <t>Se evidenció el cumplimiento de la actividad mediante el envío de un correo masivo el 26 de junio y la publicación de los canales de denuncia en la página web institucional. Para fortalecer la efectividad de estas acciones, se recomienda complementar la divulgación con espacios de sensibilización que aseguren la apropiación del mensaje por parte de los funcionarios.</t>
  </si>
  <si>
    <t>1.2.3</t>
  </si>
  <si>
    <t>Desarrollar campañas de socialización sobre la existencia de conductas disciplinarias en el ejercicio de la función pública.</t>
  </si>
  <si>
    <t>2) Campañas
(1) por semestre</t>
  </si>
  <si>
    <t>Oficina de Control Interno Disciplinario</t>
  </si>
  <si>
    <t>1.2.4</t>
  </si>
  <si>
    <t>Realizar campaña sobre la presentación o radicación de las quejas anónimas ante la Oficina de Control Interno Disciplinario</t>
  </si>
  <si>
    <t>(1)	Campaña</t>
  </si>
  <si>
    <t>Se evidenció el cumplimiento de la actividad mediante la publicación de una pieza gráfica a través de canales internos, garantizando la reserva de la información.
Para fortalecer futuras campañas de comunicación o sensibilización, se recomienda diseñar una metodología formal que defina objetivos, público, contenidos temáticos y un cronograma con responsables, asegurando así una planificación, ejecución y medición más efectiva.</t>
  </si>
  <si>
    <t>1.2.5</t>
  </si>
  <si>
    <t>Evaluar los canales de atención al ciudadano, dispuestos por el Ministerio.</t>
  </si>
  <si>
    <t>(1) informe</t>
  </si>
  <si>
    <t>Aunque la actividad se encuentra proyectada para ejecutarse en el tercer cuatrimestre de 2025, se evidenciaron avances relacionados con la formalización de los canales de denuncia, los cuales están publicados en la página web de la entidad. No obstante, aún no se cuenta con un mecanismo estructurado que permita medir de manera cuantitativa y cualitativa el desempeño de dichos canales, lo que limita la capacidad de análisis y seguimiento.
Se recomienda estandarizar y formalizar un instrumento que facilite la medición del avance porcentual de la actividad y la generación de informes periódicos sobre el uso y efectividad de los canales de atención al ciudadano. Este mecanismo debería incluir indicadores de gestión (tiempos de respuesta, nivel de satisfacción, número de denuncias atendidas, entre otros), con el fin de permitir un seguimiento sistemático, análisis de tendencias y la implementación de mejoras continuas en la atención ciudadana.</t>
  </si>
  <si>
    <t>1.3.1</t>
  </si>
  <si>
    <t>Diseñar una estrategia de socialización y toma de conciencia de los riesgos de corrupción, gestión y fraude al interior del Ministerio.</t>
  </si>
  <si>
    <t>Se evidenció la divulgación de un video mediante el grupo de WhatsApp institucional como parte de la estrategia de socialización de riesgos de corrupción, gestión y fraude. No obstante, este canal no garantiza la cobertura de todos los funcionarios de la entidad. Se recomienda ampliar los mecanismos de divulgación para asegurar que toda la planta de personal tenga acceso a la información. Adicionalmente, dada la rotación de personal, es importante establecer campañas periódicas que permitan reforzar el mensaje de manera continua y efectiva.</t>
  </si>
  <si>
    <t>1.4.1</t>
  </si>
  <si>
    <t xml:space="preserve">Realizar capacitación sobre el componente de Debida Diligencia en el sector público </t>
  </si>
  <si>
    <t>Listados de asistencia</t>
  </si>
  <si>
    <t>Subdirección de Talento Humano</t>
  </si>
  <si>
    <t>Constanza Pardo García</t>
  </si>
  <si>
    <t>No se evidenció ejecución de la actividad en el periodo evaluado, dado que la capacitación sobre el componente de Debida Diligencia se encuentra programada para el tercer cuatrimestre de la vigencia 2025. Se recomienda adelantar la planeación previa (agenda, contenidos, metodología y responsables) que permita garantizar la oportuna ejecución de la capacitación y contar con soportes documentales completos que faciliten su verificación en el periodo programado.</t>
  </si>
  <si>
    <t>2.1.1</t>
  </si>
  <si>
    <t xml:space="preserve">Articular con la Secretaría de Transparencia para realizar capacitaciones en temas de la Política de Transparencia y Acceso a la Información Pública. </t>
  </si>
  <si>
    <t>(2) Capacitaciones</t>
  </si>
  <si>
    <t>Se evidenció la articulación con la Secretaría de Transparencia mediante la realización de una reunión orientada a presentar y clarificar los lineamientos de la Política de Transparencia y Acceso a la Información Pública (Ley 1712 de 2014 y Resolución 1519 de 2020). El acta de la reunión y el listado de asistencia soportan el cumplimiento de la actividad, destacándose la participación de los enlaces designados para fortalecer su implementación institucional.
Se recomienda dar continuidad a este tipo de espacios y complementar las acciones con actividades prácticas de capacitación dirigidas a los funcionarios, de manera que se garantice la apropiación de los lineamientos y se facilite su aplicación efectiva en los procesos de la entidad.</t>
  </si>
  <si>
    <t>2.1.2</t>
  </si>
  <si>
    <t>Sesiones de validación institucional y ciudadana para el establecimiento del Sistema Nacional de Igualdad y Equidad</t>
  </si>
  <si>
    <t>(1) Documento con la trazabilidad de los aportes de los sectores administrativos y ciudadanos al Sistema Nacional de Igualdad y Equidad</t>
  </si>
  <si>
    <t>Oficina de Saberes y  Conocimientos Estrategicos</t>
  </si>
  <si>
    <t>Debaye Ramadji Mornan Barrera</t>
  </si>
  <si>
    <t>Se identificó que no se presentaron soportes documentales que acrediten la realización de las sesiones de validación institucional y ciudadana para el establecimiento del Sistema Nacional de Igualdad y Equidad durante la vigencia evaluada. Esta situación representa un riesgo de incumplimiento frente a los compromisos programados, así como de retrasos en la ejecución del Programa de Transparencia y Ética Pública, afectando la trazabilidad y la evaluación de resultados. Se recomienda fortalecer la coordinación interna y asegurar la entrega oportuna y completa de los entregables definidos, de conformidad con los tiempos y actividades programadas.</t>
  </si>
  <si>
    <t>3.1.1</t>
  </si>
  <si>
    <t>Reportar  información en el aplicativo (ITA), índice de transparencia y acceso a la información de las publicaciones realizadas en la página web del Ministerio de Igualdad y Equidad.</t>
  </si>
  <si>
    <t>(1) reporte</t>
  </si>
  <si>
    <t>Los soportes aportados dan cuenta del cumplimiento de la actividad programada dentro de los tiempos establecidos, en especial el reporte de cumplimiento del Índice de Transparencia y Acceso a la Información (ITA) 2025 del Ministerio de Igualdad y Equidad,</t>
  </si>
  <si>
    <t>3.1.2</t>
  </si>
  <si>
    <t>Publicar en la página Web de la entidad los informes de PQRSDF de conformidad con la establecido en la Ley</t>
  </si>
  <si>
    <t>(12) Publicaciones
(1) informe mensual</t>
  </si>
  <si>
    <t>Oficina Jurídica</t>
  </si>
  <si>
    <t>Efraín Alberto Becerra Gómez</t>
  </si>
  <si>
    <t>Los informes mensuales de gestión PQRSDF de mayo, junio y julio de 2025 del Ministerio de Igualdad y Equidad evidencian el cumplimiento efectivo de la actividad 3.1.2. del PTEP, que consiste en publicar en la página web de la entidad los informes de PQRSDF conforme a lo establecido en la normatividad vigente. Los documentos presentan información detallada y consistente sobre el número de solicitudes recibidas, clasificadas, trasladadas por competencia, tiempos de respuesta, y niegan que exista restricción al acceso a la información en los períodos analizados. Los datos muestran desagregación por tipo de documento y tiempos de respuesta, aportando transparencia sobre la gestión de la entidad y facilitando la trazabilidad y control social respecto al trámite de peticiones ciudadanas. Es importante mencionar que, de acuerdo con los informes publicados se evidenció mejora de mayo a junio en el cumplimiento de los plazos legales: en mayo, solo 32% de las respuestas (177 de 548) se dieron en tiempo, mientras que en junio el 92% de las respuestas (369 de 401) fueron oportunas.</t>
  </si>
  <si>
    <t>3.1.3</t>
  </si>
  <si>
    <t>Realizar la actualización de cuadro de clasificación documental</t>
  </si>
  <si>
    <t>(1) Cuadro de clasificación documental</t>
  </si>
  <si>
    <t>Subdirección Administrativa y Financiera</t>
  </si>
  <si>
    <t>Diana Patricia Montenegro Beltrán</t>
  </si>
  <si>
    <t>Se evidenció avance en la gestión de acciones orientadas al cumplimiento de la actividad. Sin embargo, se genera alerta respecto del avance general de ejecución dado que, a la fecha (08/09/2025) de acuerdo con los documentos aportados por la dependencia se presenta un avance del 4% en la actualización del cuadro de clasificación documental de la entidad y esta debe ser culminada al 31 de diciembre de 2025.</t>
  </si>
  <si>
    <t>3.1.4</t>
  </si>
  <si>
    <t xml:space="preserve">Publicar los conjuntos de datos abiertos del Ministerio de Igualdad y Equidad en el portal nacional de datos abiertos datos.gov.co </t>
  </si>
  <si>
    <t>Soporte de la publicación</t>
  </si>
  <si>
    <t>Oficina de Tecnologías de la Información
Oficina de Saberes y Conocimientos Estratégicos</t>
  </si>
  <si>
    <t>William Alexander Duarte Vargas
Debaye Ramadji Mornan Barrera</t>
  </si>
  <si>
    <t>La actividad se encuentra en ejecución, se evidenció avance en la gestión de acciones orientadas al cumplimiento de la actividad dentro del último cuatrimestre de la vigencia.</t>
  </si>
  <si>
    <t>3.1.5</t>
  </si>
  <si>
    <t xml:space="preserve">Elaborar y publicar la matriz de activos de información en el portal GOV.CO y en el link de transparencia. </t>
  </si>
  <si>
    <t>Matriz de activos 
Soporte de la publicación</t>
  </si>
  <si>
    <t>Subdirección Administrativa y Financiera
Oficina de Tecnologías de la Información
Apoyo Oficina de Saberes y Conocimientos Estratégicos</t>
  </si>
  <si>
    <t>Diana Patricia Montenegro Beltrán
William Alexander Duarte Vargas
Debaye Ramadji Mornan Barrera</t>
  </si>
  <si>
    <t>La actividad no está programada para el cuatrimestre. No obstante, se evidenció gestión de la Oficina de Tecnologías de la Información respecto del desarrollo de acciones orientadas a su cumplimiento.</t>
  </si>
  <si>
    <t>3.1.6</t>
  </si>
  <si>
    <t>Formular la política de seguridad y privacidad de la información</t>
  </si>
  <si>
    <t>(1) Política</t>
  </si>
  <si>
    <t>Oficina de Tecnologías de la Información</t>
  </si>
  <si>
    <t>William Alexander Duarte Vargas</t>
  </si>
  <si>
    <t>Se evidenció cumplimiento de la actividad para el segundo cuatrimestre de la vigencia 2025, a través de la formulación y formalización de la  "Política de Seguridad y Privacidad de la Información" del Ministerio de Igualdad y Equidad, adoptada mediante Resolución 773 de 2025.</t>
  </si>
  <si>
    <t>3.1.7</t>
  </si>
  <si>
    <t xml:space="preserve">Elaborar y publicar la matriz del índice de información clasificada y reservada en el portal GOV.CO y en el link de transparencia </t>
  </si>
  <si>
    <t>Matriz Índice Información
Soporte de la publicación</t>
  </si>
  <si>
    <t>3.1.8</t>
  </si>
  <si>
    <t>Realizar 3 informes de seguimiento y control a las actividades de rendición de cuentas en cumplimiento de la actividad No. 25 del MURC</t>
  </si>
  <si>
    <t>3 Informes</t>
  </si>
  <si>
    <t>Se evidencia cumplimiento de la actividad programada de acuerdo con el avance esperado, dada la remisión de la comunicación OCI-CI_1030_493 del 21 de Julio de 2025, mediante la cual se notifica el informe final de seguimiento al Programa de Transparencia y Ética Pública a la Secretaría General, la Oficina de Saberes y Conocimientos Estratégicos, Oficina de Relacionamiento con la Ciudadanía, Oficina de Comunicaciones, la Oficina Asesora de Planeación y la Oficina de Control Interno Disciplinario. En esta notificación se adjunta el ANEXO 3: "INFORME SEGUIMIENTO AUDIENCIA RC - 1C 2025.pdf " donde se evidencia el seguimiento a as actividades de Rendición de Cuentas en cumplimiento de la actividad N° 25 del MURC.</t>
  </si>
  <si>
    <t>3.1.9</t>
  </si>
  <si>
    <t>Publicar el Plan Anual de Auditoría y sus modificaciones aprobadas por el Comité Institucional de Coordinación de Control Interno (CICCI)</t>
  </si>
  <si>
    <t>(1) Plan publicado
Acta CICCI de aprobación</t>
  </si>
  <si>
    <t>3.1.10</t>
  </si>
  <si>
    <t>Realizar monitoreo a las publicaciones realizadas en el menú de Transparencia y  Acceso a la Información Pública para  garantizar la actualización de la  información de acuerdo con la  Resolución 1519 de 2020.</t>
  </si>
  <si>
    <t>(2) Seguimientos</t>
  </si>
  <si>
    <t xml:space="preserve">La Oficina de Relacionamiento con la Ciudadanía documentó la ejecución del monitoreo a las publicaciones del menú de Transparencia y Acceso a la Información Pública, conforme a los requerimientos de actualización y verificación establecidos en la Resolución 1519 de 2020. Esto se evidencia en el análisis detallado, la identificación de brechas y la generación de recomendaciones de mejora, cumpliendo con la actividad programada. </t>
  </si>
  <si>
    <t>3.2.1</t>
  </si>
  <si>
    <t>Realizar y publicar la estrategia de participación ciudadana del Ministerio de Igualdad y Equidad vigencia 2025.</t>
  </si>
  <si>
    <t>(1) Estrategia</t>
  </si>
  <si>
    <t>3.2.2</t>
  </si>
  <si>
    <t>Realizar informe de seguimiento a la ejecución de la Estrategia de Participacion Ciudadana</t>
  </si>
  <si>
    <t>Se evidenció cumplimiento de la actividad programada para el cuatrimestre dado que, la dependencia responsable consolidó y reportó información acerca de la ejecución de actividades de participación ciudadana de manera estructurada y verificable, en línea con los requerimientos de la actividad 3.2.2., demostrando tanto la ejecución como el seguimiento institucional del Plan de Participación Ciudadana para el período correspondiente.</t>
  </si>
  <si>
    <t>3.2.3</t>
  </si>
  <si>
    <t>Realizar espacios presenciales y/o virtuales  con los sujetos de especial protección constitucional para la divulgación de los avances en los programas.</t>
  </si>
  <si>
    <t>(12) Espacios de divulgación programas</t>
  </si>
  <si>
    <t>Oficina de Comunicaciones
Oficina de Saberes y Conocimientos Estratégicos</t>
  </si>
  <si>
    <t>Sonia Fernanda Cifuentes Tarazona
IDebaye Ramadji Mornan Barrera</t>
  </si>
  <si>
    <t>Se evidenció un avance del 42% en la ejecución de la actividad programada, a través de la  la realización de 5 diferentes eventos y espacios de participación relacionados con temas específicos como el activismo trans, el CONPES sobre Derecho Humano a la Alimentación, el cuidado desde saberes ancestrales, la implementación del Convenio 190 en el sector público y el XI Congreso de la Organización Nacional Indígena de Colombia (ONIC). En todos los casos, la Oficina Asesora de Comunicaciones realizó acompañamiento comunicativo y divulgación de cada actividad, incluyendo evidencias como enlaces a transmisiones en vivo, publicaciones en redes sociales, registros fotográficos y descripciones de los eventos. Sin embargo, se recomienda implementar acciones orientadas al cumplimiento de la totalidad de espacios programados en el PTEP.</t>
  </si>
  <si>
    <t>3.2.4</t>
  </si>
  <si>
    <t>Realizar una estrategia de comunicaciones para promover la participación ciudadana en la Audicencia Pública de Rendición de Cuentas.</t>
  </si>
  <si>
    <t>Oficina de Comunicaciones</t>
  </si>
  <si>
    <t>Sonia Fernanda Cifuentes Tarazona</t>
  </si>
  <si>
    <t>Se evidenció cumplimiento de la actividad, de acuerdo con la documentación presentada donde se evidencia una estrategia que incluyó la planificación, difusión, acompañamiento comunicativo y evaluación de resultados y la convocatoria de la ciudadanía.</t>
  </si>
  <si>
    <t>3.2.5</t>
  </si>
  <si>
    <t>Realizar la Audiencia Pública de Rendición de Cuentas del Ministerio de Igualdad y Equidad vigencia 2024.</t>
  </si>
  <si>
    <t>(1) Audiencia</t>
  </si>
  <si>
    <t>Oficina de Relacionamiento con la Ciudadanía
Oficina Asesora de Planeación
Oficina de Comunicaciones
Oficina de Saberes y Conocimientos Estratégicos</t>
  </si>
  <si>
    <t>Adriana Paola Osorio Salazar
Verónica Ramírez Montenegro
Sonia Fernanda Cifuentes Tarazona</t>
  </si>
  <si>
    <t xml:space="preserve">Se evidenció cumplimiento de la actividad, la audiencia pública de rendición de cuentas se realizó el 06 de Junio de 2025 a partir de las 02:45pm en modalidad presencial y fue transmitida via Streamig a través de la plataforma YouTube (https://www.youtube.com/live/wrj6pg2TwsM?si=mQM4QwlQXeu1WPCh), de acuerdo con el último ajuste al cronograma. Adicionalmente, se dio cumplimiento a los tiempos de publicación del Informe Final de la Audiencia en el sitio web de la entidad. </t>
  </si>
  <si>
    <t>3.2.6</t>
  </si>
  <si>
    <t>Realizar capacitaciones en participación ciudadana</t>
  </si>
  <si>
    <t xml:space="preserve">(2) capacitaciones  </t>
  </si>
  <si>
    <t>Se evidenció cumplimiento de la actividad dentro de los tiempos establecidos, la Oficina de Relacionamiento con la Ciudadanía adelantó el 20 de Junio de 2025 con el aporte de Función Pública la respectiva capacitación a los funcionarios del Ministerio de Igualdad y Equidad y los enlaces delegados por cada dependencia en la implementación de la Politica de Participación Ciudadana.</t>
  </si>
  <si>
    <t>3.2.7</t>
  </si>
  <si>
    <t>Realizar y publicar el  Informe de Rendición de Cuentas vigencia 2024.</t>
  </si>
  <si>
    <t>(1) Informe</t>
  </si>
  <si>
    <t>Se evidenció publicación del Informe de Rendición de Cuentas con los resultados de la Audiencia Pública desarrollada el 06 de Junio de 2025 dentro de los tiempos establecidos.</t>
  </si>
  <si>
    <t>3.3.1</t>
  </si>
  <si>
    <t>Ejecutar actividades y/o capacitaciones para la apropiación del código de integridad para los servidores del Ministerio de Igualdad y Equidad</t>
  </si>
  <si>
    <t>(2) Capacitaciones o actividades de divulgación del código</t>
  </si>
  <si>
    <t>Se evidenció cumplimiento de lo establecido en el Programa de Transparencia y Ética Pública, con la ejecución de actividades para la apropiación del Código de Integridad. En el marco del Día de las Personas en Servicio Público, el 27 de junio de 2025 se efectuó el lanzamiento oficial de la Política de Integridad y del Código de Integridad bajo la estrategia “Ruta de la Integridad”, con socialización detallada por parte de la Subdirección de Talento Humano sobre el proceso de construcción y contenido del Código. Posteriormente, el 17 de julio de 2025 se realizó una jornada virtual de apropiación dirigida a servidores, servidoras y contratistas, en la cual se promovió la comprensión y asimilación de las conductas asociadas a los principios del Código mediante dinámicas evaluativas.</t>
  </si>
  <si>
    <t>3.3.2</t>
  </si>
  <si>
    <t>Llevar a cabo la formulación de la  Estrategia de conflicto de intereses del Ministerio de Igualdad y Equidad.</t>
  </si>
  <si>
    <t>(1) Estrategia de Conflicto de intereses</t>
  </si>
  <si>
    <t>4.1.1</t>
  </si>
  <si>
    <t>Llevar a cabo la formulación de la Política de Integridad.</t>
  </si>
  <si>
    <t>Documento Política de Integridad</t>
  </si>
  <si>
    <t>Se evidenció que la dependencia adelantó acciones para la elaboración del documento de la Política de Integridad del Ministerio de Igualdad y Equidad dando cumplimiento a la actividad programada. Esta formulación representa un marco de referencia que orienta la conducta ética, fortalece la cultura de responsabilidad y transparencia, y contribuye a mitigar riesgos de corrupción, fraude y otras conductas indebidas.</t>
  </si>
  <si>
    <t>4.1.2</t>
  </si>
  <si>
    <t>Elaborar y publicar el Código de Integridad en el Ministerio de Igualdad y Equidad.</t>
  </si>
  <si>
    <t>Código de Integridad Publicado</t>
  </si>
  <si>
    <t xml:space="preserve">Se evidenció que la dependencia cumplio con las acciones establecidas para la actividad relacionada con la formalización de un marco ético institucional. La construcción de este documento promueve una cultura organizacional basada en la transparencia, la honestidad y la prevención de riesgos como la corrupción y el fraude. Este código contribuye a mejorar la toma de decisiones, fortalecer la confianza institucional y asegurar el cumplimiento normativo. </t>
  </si>
  <si>
    <t>4.1.3</t>
  </si>
  <si>
    <t>Construir el  inventario de trámites de la entidad.</t>
  </si>
  <si>
    <t>Primera versión del inventario de trámites</t>
  </si>
  <si>
    <t>La actividad está proyectada para el tercer cuatrimestre de 2025; no obstante, se evidenció como avance la metodologia para la construcción el  inventario de trámites de la entidad. Se recomienda aprovechar este insumo para estructurar con anticipación el esquema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</si>
</sst>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theme="1"/>
      <name val="Aptos Narrow"/>
      <family val="2"/>
      <scheme val="minor"/>
    </font>
    <font>
      <sz val="11"/>
      <color theme="1"/>
      <name val="Verdana"/>
      <family val="2"/>
    </font>
    <font>
      <b/>
      <sz val="11"/>
      <color theme="1"/>
      <name val="Verdana"/>
      <family val="2"/>
    </font>
    <font>
      <b/>
      <sz val="10"/>
      <color theme="1"/>
      <name val="Verdana"/>
      <family val="2"/>
    </font>
    <font>
      <sz val="10"/>
      <color theme="1"/>
      <name val="Verdana"/>
      <family val="2"/>
    </font>
    <font>
      <b/>
      <sz val="10"/>
      <color theme="0"/>
      <name val="Verdana"/>
      <family val="2"/>
    </font>
    <font>
      <b/>
      <sz val="10"/>
      <color rgb="FFFFFFFF"/>
      <name val="Verdana"/>
      <family val="2"/>
    </font>
    <font>
      <sz val="10"/>
      <name val="Verdana"/>
      <family val="2"/>
    </font>
    <font>
      <sz val="9"/>
      <color theme="1"/>
      <name val="Verdana"/>
      <family val="2"/>
    </font>
    <font>
      <b/>
      <sz val="9"/>
      <color theme="1"/>
      <name val="Verdana"/>
      <family val="2"/>
    </font>
    <font>
      <b/>
      <sz val="9"/>
      <color theme="0"/>
      <name val="Verdana"/>
      <family val="2"/>
    </font>
    <font>
      <b/>
      <sz val="9"/>
      <color rgb="FF000000"/>
      <name val="Verdana"/>
      <family val="2"/>
    </font>
    <font>
      <sz val="9"/>
      <color rgb="FFFF0000"/>
      <name val="Verdana"/>
      <family val="2"/>
    </font>
    <font>
      <sz val="9"/>
      <color theme="0"/>
      <name val="Verdana"/>
      <family val="2"/>
    </font>
  </fonts>
  <fills count="13">
    <fill>
      <patternFill patternType="none"/>
    </fill>
    <fill>
      <patternFill patternType="gray125"/>
    </fill>
    <fill>
      <patternFill patternType="solid">
        <fgColor indexed="65"/>
        <bgColor theme="0"/>
      </patternFill>
    </fill>
    <fill>
      <patternFill patternType="solid">
        <fgColor rgb="FFD23B78"/>
        <bgColor theme="0"/>
      </patternFill>
    </fill>
    <fill>
      <patternFill patternType="solid">
        <fgColor rgb="FFD23B78"/>
        <bgColor rgb="FF000000"/>
      </patternFill>
    </fill>
    <fill>
      <patternFill patternType="solid">
        <fgColor rgb="FFD23B78"/>
        <bgColor indexed="64"/>
      </patternFill>
    </fill>
    <fill>
      <patternFill patternType="solid">
        <fgColor theme="0"/>
        <bgColor indexed="64"/>
      </patternFill>
    </fill>
    <fill>
      <patternFill patternType="solid">
        <fgColor rgb="FFFF0000"/>
        <bgColor theme="0"/>
      </patternFill>
    </fill>
    <fill>
      <patternFill patternType="solid">
        <fgColor rgb="FFFFFF00"/>
        <bgColor theme="0"/>
      </patternFill>
    </fill>
    <fill>
      <patternFill patternType="solid">
        <fgColor rgb="FF92D050"/>
        <bgColor theme="0"/>
      </patternFill>
    </fill>
    <fill>
      <patternFill patternType="solid">
        <fgColor rgb="FFF2C6D8"/>
        <bgColor theme="0"/>
      </patternFill>
    </fill>
    <fill>
      <patternFill patternType="solid">
        <fgColor theme="7" tint="0.59999389629810485"/>
        <bgColor indexed="64"/>
      </patternFill>
    </fill>
    <fill>
      <patternFill patternType="solid">
        <fgColor rgb="FFFFFFFF"/>
        <bgColor rgb="FF000000"/>
      </patternFill>
    </fill>
  </fills>
  <borders count="41">
    <border>
      <left/>
      <right/>
      <top/>
      <bottom/>
      <diagonal/>
    </border>
    <border>
      <left style="thin">
        <color rgb="FFD23B78"/>
      </left>
      <right style="thin">
        <color rgb="FFD23B78"/>
      </right>
      <top style="thin">
        <color rgb="FFD23B78"/>
      </top>
      <bottom/>
      <diagonal/>
    </border>
    <border>
      <left style="thin">
        <color rgb="FFD23B78"/>
      </left>
      <right/>
      <top style="thin">
        <color rgb="FFD23B78"/>
      </top>
      <bottom/>
      <diagonal/>
    </border>
    <border>
      <left/>
      <right/>
      <top style="thin">
        <color rgb="FFD23B78"/>
      </top>
      <bottom/>
      <diagonal/>
    </border>
    <border>
      <left/>
      <right style="thin">
        <color rgb="FFD23B78"/>
      </right>
      <top style="thin">
        <color rgb="FFD23B78"/>
      </top>
      <bottom/>
      <diagonal/>
    </border>
    <border>
      <left style="thin">
        <color rgb="FFD23B78"/>
      </left>
      <right style="thin">
        <color rgb="FFD23B78"/>
      </right>
      <top/>
      <bottom/>
      <diagonal/>
    </border>
    <border>
      <left style="thin">
        <color rgb="FFD23B78"/>
      </left>
      <right/>
      <top/>
      <bottom/>
      <diagonal/>
    </border>
    <border>
      <left/>
      <right style="thin">
        <color rgb="FFD23B78"/>
      </right>
      <top/>
      <bottom/>
      <diagonal/>
    </border>
    <border>
      <left style="thin">
        <color rgb="FFD23B78"/>
      </left>
      <right style="thin">
        <color rgb="FFD23B78"/>
      </right>
      <top/>
      <bottom style="thin">
        <color rgb="FFD23B78"/>
      </bottom>
      <diagonal/>
    </border>
    <border>
      <left style="thin">
        <color rgb="FFD23B78"/>
      </left>
      <right/>
      <top/>
      <bottom style="thin">
        <color rgb="FFD23B78"/>
      </bottom>
      <diagonal/>
    </border>
    <border>
      <left/>
      <right/>
      <top/>
      <bottom style="thin">
        <color rgb="FFD23B78"/>
      </bottom>
      <diagonal/>
    </border>
    <border>
      <left/>
      <right style="thin">
        <color rgb="FFD23B78"/>
      </right>
      <top/>
      <bottom style="thin">
        <color rgb="FFD23B78"/>
      </bottom>
      <diagonal/>
    </border>
    <border>
      <left/>
      <right/>
      <top style="thin">
        <color rgb="FFD23B78"/>
      </top>
      <bottom style="thin">
        <color rgb="FFD23B78"/>
      </bottom>
      <diagonal/>
    </border>
    <border>
      <left style="thin">
        <color rgb="FFD23B78"/>
      </left>
      <right/>
      <top style="thin">
        <color rgb="FFD23B78"/>
      </top>
      <bottom style="thin">
        <color rgb="FFD23B78"/>
      </bottom>
      <diagonal/>
    </border>
    <border>
      <left/>
      <right style="thin">
        <color rgb="FFD23B78"/>
      </right>
      <top style="thin">
        <color rgb="FFD23B78"/>
      </top>
      <bottom style="thin">
        <color rgb="FFD23B78"/>
      </bottom>
      <diagonal/>
    </border>
    <border>
      <left style="thin">
        <color theme="0"/>
      </left>
      <right style="thin">
        <color theme="0"/>
      </right>
      <top style="thin">
        <color rgb="FFD23B78"/>
      </top>
      <bottom style="thin">
        <color rgb="FFD23B78"/>
      </bottom>
      <diagonal/>
    </border>
    <border>
      <left style="thin">
        <color theme="0"/>
      </left>
      <right style="thin">
        <color rgb="FFD23B78"/>
      </right>
      <top style="thin">
        <color rgb="FFD23B78"/>
      </top>
      <bottom style="thin">
        <color rgb="FFD23B78"/>
      </bottom>
      <diagonal/>
    </border>
    <border>
      <left style="thin">
        <color rgb="FFD23B78"/>
      </left>
      <right style="thin">
        <color rgb="FFD23B78"/>
      </right>
      <top style="thin">
        <color rgb="FFD23B78"/>
      </top>
      <bottom style="thin">
        <color rgb="FFD23B78"/>
      </bottom>
      <diagonal/>
    </border>
    <border>
      <left style="thin">
        <color rgb="FFD23B78"/>
      </left>
      <right/>
      <top style="thin">
        <color rgb="FFD23B78"/>
      </top>
      <bottom style="thin">
        <color theme="0"/>
      </bottom>
      <diagonal/>
    </border>
    <border>
      <left/>
      <right style="thin">
        <color rgb="FFD23B78"/>
      </right>
      <top style="thin">
        <color rgb="FFD23B78"/>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rgb="FFD23B78"/>
      </top>
      <bottom style="thin">
        <color theme="0"/>
      </bottom>
      <diagonal/>
    </border>
    <border>
      <left style="thin">
        <color theme="0"/>
      </left>
      <right style="thin">
        <color rgb="FFD23B78"/>
      </right>
      <top style="thin">
        <color rgb="FFD23B78"/>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rgb="FFD23B78"/>
      </left>
      <right style="thin">
        <color theme="0"/>
      </right>
      <top style="thin">
        <color theme="0"/>
      </top>
      <bottom style="thin">
        <color theme="0"/>
      </bottom>
      <diagonal/>
    </border>
    <border>
      <left style="thin">
        <color theme="0"/>
      </left>
      <right style="thin">
        <color rgb="FFD23B78"/>
      </right>
      <top style="thin">
        <color theme="0"/>
      </top>
      <bottom style="thin">
        <color rgb="FFD23B78"/>
      </bottom>
      <diagonal/>
    </border>
    <border>
      <left style="thin">
        <color rgb="FFD23B78"/>
      </left>
      <right style="thin">
        <color rgb="FFD23B78"/>
      </right>
      <top style="thin">
        <color theme="0"/>
      </top>
      <bottom style="thin">
        <color rgb="FFD23B78"/>
      </bottom>
      <diagonal/>
    </border>
    <border>
      <left style="thin">
        <color theme="0"/>
      </left>
      <right style="thin">
        <color rgb="FFD23B78"/>
      </right>
      <top style="thin">
        <color rgb="FFD23B78"/>
      </top>
      <bottom/>
      <diagonal/>
    </border>
    <border>
      <left style="thin">
        <color rgb="FFD23B78"/>
      </left>
      <right style="thin">
        <color theme="0"/>
      </right>
      <top/>
      <bottom style="thin">
        <color theme="0"/>
      </bottom>
      <diagonal/>
    </border>
    <border>
      <left style="thin">
        <color theme="0"/>
      </left>
      <right style="thin">
        <color rgb="FFD23B78"/>
      </right>
      <top/>
      <bottom style="thin">
        <color theme="0"/>
      </bottom>
      <diagonal/>
    </border>
    <border>
      <left style="thin">
        <color rgb="FFD23B78"/>
      </left>
      <right style="thin">
        <color theme="0"/>
      </right>
      <top style="thin">
        <color theme="0"/>
      </top>
      <bottom style="thin">
        <color rgb="FFD23B78"/>
      </bottom>
      <diagonal/>
    </border>
    <border>
      <left style="thin">
        <color theme="0"/>
      </left>
      <right style="thin">
        <color theme="0"/>
      </right>
      <top style="thin">
        <color theme="0"/>
      </top>
      <bottom style="thin">
        <color rgb="FFD23B78"/>
      </bottom>
      <diagonal/>
    </border>
    <border>
      <left style="thin">
        <color rgb="FFD23B78"/>
      </left>
      <right style="thin">
        <color theme="0"/>
      </right>
      <top style="thin">
        <color rgb="FFD23B78"/>
      </top>
      <bottom style="thin">
        <color theme="0"/>
      </bottom>
      <diagonal/>
    </border>
    <border>
      <left style="thin">
        <color theme="0"/>
      </left>
      <right/>
      <top/>
      <bottom/>
      <diagonal/>
    </border>
    <border>
      <left style="thin">
        <color rgb="FFD23B78"/>
      </left>
      <right style="thin">
        <color rgb="FFD23B78"/>
      </right>
      <top style="thin">
        <color theme="0"/>
      </top>
      <bottom style="thin">
        <color theme="0"/>
      </bottom>
      <diagonal/>
    </border>
    <border>
      <left style="thin">
        <color rgb="FFD23B78"/>
      </left>
      <right style="thin">
        <color rgb="FFD23B78"/>
      </right>
      <top style="thin">
        <color theme="0"/>
      </top>
      <bottom/>
      <diagonal/>
    </border>
    <border>
      <left/>
      <right style="thin">
        <color theme="0"/>
      </right>
      <top/>
      <bottom style="thin">
        <color rgb="FFD23B78"/>
      </bottom>
      <diagonal/>
    </border>
    <border>
      <left style="thin">
        <color rgb="FFD23F78"/>
      </left>
      <right style="thin">
        <color rgb="FFD23F78"/>
      </right>
      <top style="thin">
        <color rgb="FFD23F78"/>
      </top>
      <bottom style="thin">
        <color rgb="FFD23F78"/>
      </bottom>
      <diagonal/>
    </border>
    <border>
      <left style="thin">
        <color rgb="FFD23F78"/>
      </left>
      <right style="thin">
        <color rgb="FFD23F78"/>
      </right>
      <top/>
      <bottom style="thin">
        <color rgb="FFD23F78"/>
      </bottom>
      <diagonal/>
    </border>
  </borders>
  <cellStyleXfs count="2">
    <xf numFmtId="0" fontId="0" fillId="0" borderId="0"/>
    <xf numFmtId="9" fontId="1" fillId="0" borderId="0" applyFont="0" applyFill="0" applyBorder="0" applyAlignment="0" applyProtection="0"/>
  </cellStyleXfs>
  <cellXfs count="111">
    <xf numFmtId="0" fontId="0" fillId="0" borderId="0" xfId="0"/>
    <xf numFmtId="0" fontId="2" fillId="0" borderId="0" xfId="0" applyFont="1"/>
    <xf numFmtId="0" fontId="3" fillId="2" borderId="0" xfId="0" applyFont="1" applyFill="1" applyAlignment="1">
      <alignment vertical="center" wrapText="1"/>
    </xf>
    <xf numFmtId="0" fontId="5" fillId="2" borderId="0" xfId="0" applyFont="1" applyFill="1" applyAlignment="1">
      <alignment vertical="center"/>
    </xf>
    <xf numFmtId="0" fontId="0" fillId="0" borderId="0" xfId="0" applyAlignment="1">
      <alignment horizontal="center" vertical="center"/>
    </xf>
    <xf numFmtId="0" fontId="9" fillId="2" borderId="0" xfId="0" applyFont="1" applyFill="1" applyAlignment="1">
      <alignment vertical="center"/>
    </xf>
    <xf numFmtId="0" fontId="9" fillId="2" borderId="0" xfId="0" applyFont="1" applyFill="1" applyAlignment="1">
      <alignment vertical="center" wrapText="1"/>
    </xf>
    <xf numFmtId="0" fontId="9" fillId="2" borderId="1" xfId="0" applyFont="1" applyFill="1" applyBorder="1" applyAlignment="1">
      <alignment vertical="center"/>
    </xf>
    <xf numFmtId="0" fontId="10" fillId="2" borderId="0" xfId="0" applyFont="1" applyFill="1" applyAlignment="1">
      <alignment horizontal="center" vertical="center" wrapText="1"/>
    </xf>
    <xf numFmtId="0" fontId="9" fillId="2" borderId="5" xfId="0" applyFont="1" applyFill="1" applyBorder="1" applyAlignment="1">
      <alignment vertical="center"/>
    </xf>
    <xf numFmtId="0" fontId="9" fillId="2" borderId="8" xfId="0" applyFont="1" applyFill="1" applyBorder="1" applyAlignment="1">
      <alignment vertical="center"/>
    </xf>
    <xf numFmtId="0" fontId="12" fillId="2" borderId="0" xfId="0" applyFont="1" applyFill="1" applyAlignment="1">
      <alignment horizontal="centerContinuous" vertical="center"/>
    </xf>
    <xf numFmtId="0" fontId="9" fillId="2" borderId="0" xfId="0" applyFont="1" applyFill="1" applyAlignment="1">
      <alignment horizontal="centerContinuous" vertical="center" wrapText="1"/>
    </xf>
    <xf numFmtId="0" fontId="9" fillId="2" borderId="0" xfId="0" applyFont="1" applyFill="1" applyAlignment="1">
      <alignment horizontal="centerContinuous" vertical="center"/>
    </xf>
    <xf numFmtId="0" fontId="11" fillId="3" borderId="22" xfId="0" applyFont="1" applyFill="1" applyBorder="1" applyAlignment="1">
      <alignment horizontal="center" vertical="center" wrapText="1"/>
    </xf>
    <xf numFmtId="0" fontId="10" fillId="8" borderId="25" xfId="0" applyFont="1" applyFill="1" applyBorder="1" applyAlignment="1">
      <alignment horizontal="center" vertical="center"/>
    </xf>
    <xf numFmtId="0" fontId="10" fillId="9" borderId="25" xfId="0" applyFont="1" applyFill="1" applyBorder="1" applyAlignment="1">
      <alignment horizontal="center" vertical="center"/>
    </xf>
    <xf numFmtId="0" fontId="11" fillId="3" borderId="23" xfId="0" applyFont="1" applyFill="1" applyBorder="1" applyAlignment="1">
      <alignment horizontal="center" vertical="center" wrapText="1"/>
    </xf>
    <xf numFmtId="0" fontId="11" fillId="3" borderId="26" xfId="0" applyFont="1" applyFill="1" applyBorder="1" applyAlignment="1">
      <alignment horizontal="center" vertical="center"/>
    </xf>
    <xf numFmtId="0" fontId="9" fillId="2" borderId="27" xfId="0" applyFont="1" applyFill="1" applyBorder="1" applyAlignment="1">
      <alignment vertical="center" wrapText="1"/>
    </xf>
    <xf numFmtId="0" fontId="9" fillId="2" borderId="28" xfId="0" applyFont="1" applyFill="1" applyBorder="1" applyAlignment="1">
      <alignment horizontal="center" vertical="center"/>
    </xf>
    <xf numFmtId="0" fontId="10" fillId="10" borderId="8" xfId="0" applyFont="1" applyFill="1" applyBorder="1" applyAlignment="1">
      <alignment horizontal="center" vertical="center"/>
    </xf>
    <xf numFmtId="9" fontId="13" fillId="0" borderId="17" xfId="0" applyNumberFormat="1" applyFont="1" applyBorder="1" applyAlignment="1">
      <alignment horizontal="center" vertical="center" wrapText="1"/>
    </xf>
    <xf numFmtId="0" fontId="9" fillId="2" borderId="16" xfId="0" applyFont="1" applyFill="1" applyBorder="1" applyAlignment="1">
      <alignment vertical="center" wrapText="1"/>
    </xf>
    <xf numFmtId="0" fontId="9" fillId="2" borderId="29" xfId="0" applyFont="1" applyFill="1" applyBorder="1" applyAlignment="1">
      <alignment vertical="center" wrapText="1"/>
    </xf>
    <xf numFmtId="0" fontId="9" fillId="2" borderId="23" xfId="0" applyFont="1" applyFill="1" applyBorder="1" applyAlignment="1">
      <alignment vertical="center" wrapText="1"/>
    </xf>
    <xf numFmtId="0" fontId="11" fillId="3" borderId="21" xfId="0" applyFont="1" applyFill="1" applyBorder="1" applyAlignment="1">
      <alignment horizontal="center" vertical="center"/>
    </xf>
    <xf numFmtId="0" fontId="11" fillId="3" borderId="31" xfId="0" applyFont="1" applyFill="1" applyBorder="1" applyAlignment="1">
      <alignment horizontal="center" vertical="center"/>
    </xf>
    <xf numFmtId="9" fontId="14" fillId="0" borderId="17" xfId="0" applyNumberFormat="1" applyFont="1" applyBorder="1" applyAlignment="1">
      <alignment horizontal="center" vertical="center" wrapText="1"/>
    </xf>
    <xf numFmtId="9" fontId="11" fillId="3" borderId="33" xfId="1" applyFont="1" applyFill="1" applyBorder="1" applyAlignment="1">
      <alignment horizontal="center" vertical="center"/>
    </xf>
    <xf numFmtId="9" fontId="11" fillId="3" borderId="27" xfId="1" applyFont="1" applyFill="1" applyBorder="1" applyAlignment="1">
      <alignment horizontal="center" vertical="center"/>
    </xf>
    <xf numFmtId="0" fontId="10" fillId="2" borderId="0" xfId="0" applyFont="1" applyFill="1" applyAlignment="1">
      <alignment horizontal="centerContinuous" vertical="center"/>
    </xf>
    <xf numFmtId="0" fontId="9" fillId="2" borderId="35" xfId="0" applyFont="1" applyFill="1" applyBorder="1" applyAlignment="1">
      <alignment vertical="center"/>
    </xf>
    <xf numFmtId="0" fontId="10" fillId="10" borderId="8"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7" xfId="0" applyFont="1" applyFill="1" applyBorder="1" applyAlignment="1">
      <alignment horizontal="center" vertical="center"/>
    </xf>
    <xf numFmtId="0" fontId="10" fillId="10" borderId="17" xfId="0" applyFont="1" applyFill="1" applyBorder="1" applyAlignment="1">
      <alignment horizontal="left" vertical="center" wrapText="1"/>
    </xf>
    <xf numFmtId="0" fontId="11" fillId="3" borderId="15" xfId="0" applyFont="1" applyFill="1" applyBorder="1" applyAlignment="1">
      <alignment horizontal="center" vertical="center"/>
    </xf>
    <xf numFmtId="0" fontId="11" fillId="7" borderId="25" xfId="0" applyFont="1" applyFill="1" applyBorder="1" applyAlignment="1">
      <alignment horizontal="center" vertical="center"/>
    </xf>
    <xf numFmtId="0" fontId="7" fillId="4" borderId="39"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5" fillId="0" borderId="39" xfId="0" applyFont="1" applyBorder="1" applyAlignment="1">
      <alignment horizontal="left" vertical="center"/>
    </xf>
    <xf numFmtId="0" fontId="5" fillId="0" borderId="39" xfId="0" applyFont="1" applyBorder="1" applyAlignment="1">
      <alignment vertical="center" wrapText="1"/>
    </xf>
    <xf numFmtId="0" fontId="8" fillId="6" borderId="39" xfId="0" applyFont="1" applyFill="1" applyBorder="1" applyAlignment="1">
      <alignment horizontal="center" vertical="center"/>
    </xf>
    <xf numFmtId="0" fontId="8" fillId="6" borderId="39" xfId="0" applyFont="1" applyFill="1" applyBorder="1" applyAlignment="1">
      <alignment horizontal="left" vertical="center" wrapText="1"/>
    </xf>
    <xf numFmtId="0" fontId="8" fillId="6" borderId="39" xfId="0" applyFont="1" applyFill="1" applyBorder="1" applyAlignment="1">
      <alignment horizontal="center" vertical="center" wrapText="1"/>
    </xf>
    <xf numFmtId="0" fontId="5" fillId="0" borderId="39" xfId="1" applyNumberFormat="1" applyFont="1" applyFill="1" applyBorder="1" applyAlignment="1">
      <alignment horizontal="center" vertical="center"/>
    </xf>
    <xf numFmtId="9" fontId="5" fillId="0" borderId="39" xfId="1" applyFont="1" applyFill="1" applyBorder="1" applyAlignment="1">
      <alignment horizontal="center" vertical="center"/>
    </xf>
    <xf numFmtId="9" fontId="5" fillId="0" borderId="39" xfId="1" applyFont="1" applyFill="1" applyBorder="1" applyAlignment="1">
      <alignment horizontal="center" vertical="center" wrapText="1"/>
    </xf>
    <xf numFmtId="9" fontId="5" fillId="0" borderId="39" xfId="0" applyNumberFormat="1" applyFont="1" applyBorder="1" applyAlignment="1">
      <alignment horizontal="center" vertical="center"/>
    </xf>
    <xf numFmtId="9" fontId="5" fillId="11" borderId="39" xfId="0" applyNumberFormat="1" applyFont="1" applyFill="1" applyBorder="1" applyAlignment="1">
      <alignment horizontal="center" vertical="center" wrapText="1"/>
    </xf>
    <xf numFmtId="0" fontId="8" fillId="12" borderId="39" xfId="0" applyFont="1" applyFill="1" applyBorder="1" applyAlignment="1">
      <alignment horizontal="center" vertical="center" wrapText="1"/>
    </xf>
    <xf numFmtId="0" fontId="8" fillId="12" borderId="40" xfId="0" applyFont="1" applyFill="1" applyBorder="1" applyAlignment="1">
      <alignment horizontal="center" vertical="center" wrapText="1"/>
    </xf>
    <xf numFmtId="9" fontId="5" fillId="0" borderId="17" xfId="1" applyFont="1" applyFill="1" applyBorder="1" applyAlignment="1">
      <alignment vertical="top" wrapText="1"/>
    </xf>
    <xf numFmtId="0" fontId="8" fillId="0" borderId="39" xfId="0" applyFont="1" applyBorder="1" applyAlignment="1">
      <alignment vertical="top" wrapText="1"/>
    </xf>
    <xf numFmtId="0" fontId="8" fillId="0" borderId="39" xfId="0" applyFont="1" applyBorder="1" applyAlignment="1">
      <alignment vertical="center" wrapText="1"/>
    </xf>
    <xf numFmtId="0" fontId="11" fillId="3" borderId="36"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30" xfId="0" applyFont="1" applyFill="1" applyBorder="1" applyAlignment="1">
      <alignment horizontal="right" vertical="center"/>
    </xf>
    <xf numFmtId="0" fontId="11" fillId="3" borderId="21" xfId="0" applyFont="1" applyFill="1" applyBorder="1" applyAlignment="1">
      <alignment horizontal="right" vertical="center"/>
    </xf>
    <xf numFmtId="0" fontId="11" fillId="3" borderId="32" xfId="0" applyFont="1" applyFill="1" applyBorder="1" applyAlignment="1">
      <alignment horizontal="right" vertical="center"/>
    </xf>
    <xf numFmtId="0" fontId="11" fillId="3" borderId="33" xfId="0" applyFont="1" applyFill="1" applyBorder="1" applyAlignment="1">
      <alignment horizontal="right" vertical="center"/>
    </xf>
    <xf numFmtId="0" fontId="12" fillId="2" borderId="0" xfId="0" applyFont="1" applyFill="1" applyAlignment="1">
      <alignment horizontal="center" vertical="center"/>
    </xf>
    <xf numFmtId="0" fontId="11" fillId="3" borderId="34"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2"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7"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3" borderId="18"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9" fillId="2" borderId="13"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4"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21" xfId="0" applyFont="1" applyFill="1" applyBorder="1" applyAlignment="1">
      <alignment horizontal="center" vertical="center" wrapText="1"/>
    </xf>
    <xf numFmtId="0" fontId="11" fillId="3" borderId="2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9" fontId="5" fillId="2" borderId="13" xfId="1" applyFont="1" applyFill="1" applyBorder="1" applyAlignment="1">
      <alignment horizontal="center" vertical="center" wrapText="1"/>
    </xf>
    <xf numFmtId="9" fontId="5" fillId="2" borderId="12" xfId="1" applyFont="1" applyFill="1" applyBorder="1" applyAlignment="1">
      <alignment horizontal="center" vertical="center" wrapText="1"/>
    </xf>
    <xf numFmtId="9" fontId="5" fillId="2" borderId="14" xfId="1" applyFont="1" applyFill="1" applyBorder="1" applyAlignment="1">
      <alignment horizontal="center"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cellXfs>
  <cellStyles count="2">
    <cellStyle name="Normal" xfId="0" builtinId="0"/>
    <cellStyle name="Porcentaje" xfId="1" builtinId="5"/>
  </cellStyles>
  <dxfs count="3">
    <dxf>
      <font>
        <b/>
        <i val="0"/>
        <color theme="0"/>
      </font>
      <fill>
        <patternFill>
          <bgColor rgb="FFFF0000"/>
        </patternFill>
      </fill>
    </dxf>
    <dxf>
      <font>
        <b/>
        <i val="0"/>
      </font>
      <fill>
        <patternFill>
          <bgColor rgb="FFFFFF00"/>
        </patternFill>
      </fill>
    </dxf>
    <dxf>
      <font>
        <b/>
        <i val="0"/>
      </font>
      <fill>
        <patternFill>
          <bgColor rgb="FF92D050"/>
        </patternFill>
      </fill>
    </dxf>
  </dxfs>
  <tableStyles count="0" defaultTableStyle="TableStyleMedium2" defaultPivotStyle="PivotStyleLight16"/>
  <colors>
    <mruColors>
      <color rgb="FFD23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4"/>
          <c:order val="4"/>
          <c:spPr>
            <a:solidFill>
              <a:srgbClr val="FF0000"/>
            </a:solidFill>
            <a:ln w="9525" cap="flat" cmpd="sng" algn="ctr">
              <a:solidFill>
                <a:srgbClr val="FF0000"/>
              </a:solidFill>
              <a:round/>
            </a:ln>
            <a:effectLst/>
            <a:sp3d contourW="9525">
              <a:contourClr>
                <a:srgbClr val="FF0000"/>
              </a:contourClr>
            </a:sp3d>
          </c:spPr>
          <c:invertIfNegative val="0"/>
          <c:dPt>
            <c:idx val="2"/>
            <c:invertIfNegative val="0"/>
            <c:bubble3D val="0"/>
            <c:spPr>
              <a:solidFill>
                <a:srgbClr val="FFFF00"/>
              </a:solidFill>
              <a:ln w="9525" cap="flat" cmpd="sng" algn="ctr">
                <a:solidFill>
                  <a:srgbClr val="FFFF00"/>
                </a:solidFill>
                <a:round/>
              </a:ln>
              <a:effectLst/>
              <a:sp3d contourW="9525">
                <a:contourClr>
                  <a:srgbClr val="FFFF00"/>
                </a:contourClr>
              </a:sp3d>
            </c:spPr>
            <c:extLst>
              <c:ext xmlns:c16="http://schemas.microsoft.com/office/drawing/2014/chart" uri="{C3380CC4-5D6E-409C-BE32-E72D297353CC}">
                <c16:uniqueId val="{00000002-4C42-4C9F-8A03-864BF272A44E}"/>
              </c:ext>
            </c:extLst>
          </c:dPt>
          <c:dPt>
            <c:idx val="3"/>
            <c:invertIfNegative val="0"/>
            <c:bubble3D val="0"/>
            <c:spPr>
              <a:solidFill>
                <a:srgbClr val="FFFF00"/>
              </a:solidFill>
              <a:ln w="9525" cap="flat" cmpd="sng" algn="ctr">
                <a:solidFill>
                  <a:srgbClr val="FFFF00"/>
                </a:solidFill>
                <a:round/>
              </a:ln>
              <a:effectLst/>
              <a:sp3d contourW="9525">
                <a:contourClr>
                  <a:srgbClr val="FFFF00"/>
                </a:contourClr>
              </a:sp3d>
            </c:spPr>
            <c:extLst>
              <c:ext xmlns:c16="http://schemas.microsoft.com/office/drawing/2014/chart" uri="{C3380CC4-5D6E-409C-BE32-E72D297353CC}">
                <c16:uniqueId val="{00000003-4C42-4C9F-8A03-864BF272A44E}"/>
              </c:ext>
            </c:extLst>
          </c:dPt>
          <c:dLbls>
            <c:dLbl>
              <c:idx val="0"/>
              <c:layout>
                <c:manualLayout>
                  <c:x val="8.6232792329530242E-3"/>
                  <c:y val="2.83629900593134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42-4C9F-8A03-864BF272A44E}"/>
                </c:ext>
              </c:extLst>
            </c:dLbl>
            <c:dLbl>
              <c:idx val="1"/>
              <c:layout>
                <c:manualLayout>
                  <c:x val="2.6888098062475288E-2"/>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42-4C9F-8A03-864BF272A44E}"/>
                </c:ext>
              </c:extLst>
            </c:dLbl>
            <c:dLbl>
              <c:idx val="2"/>
              <c:layout>
                <c:manualLayout>
                  <c:x val="-1.0424339814666124E-2"/>
                  <c:y val="2.91621027686499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42-4C9F-8A03-864BF272A44E}"/>
                </c:ext>
              </c:extLst>
            </c:dLbl>
            <c:dLbl>
              <c:idx val="3"/>
              <c:layout>
                <c:manualLayout>
                  <c:x val="-1.3179388290749371E-2"/>
                  <c:y val="-5.07072836367894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42-4C9F-8A03-864BF272A44E}"/>
                </c:ext>
              </c:extLst>
            </c:dLbl>
            <c:spPr>
              <a:noFill/>
              <a:ln>
                <a:noFill/>
              </a:ln>
              <a:effectLst/>
            </c:spPr>
            <c:txPr>
              <a:bodyPr rot="0" spcFirstLastPara="1" vertOverflow="ellipsis" vert="horz" wrap="square" anchor="ctr" anchorCtr="1"/>
              <a:lstStyle/>
              <a:p>
                <a:pPr>
                  <a:defRPr sz="1200" b="0" i="0" u="none" strike="noStrike" kern="1200" baseline="0">
                    <a:solidFill>
                      <a:schemeClr val="dk1">
                        <a:lumMod val="75000"/>
                        <a:lumOff val="25000"/>
                      </a:schemeClr>
                    </a:solidFill>
                    <a:latin typeface="Verdana" panose="020B0604030504040204" pitchFamily="34" charset="0"/>
                    <a:ea typeface="Verdana" panose="020B0604030504040204" pitchFamily="34" charset="0"/>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[1]RESUMEN!$B$12:$C$15</c:f>
              <c:multiLvlStrCache>
                <c:ptCount val="4"/>
                <c:lvl>
                  <c:pt idx="0">
                    <c:v>Gestión del Riesgo</c:v>
                  </c:pt>
                  <c:pt idx="1">
                    <c:v>Redes y Articulación</c:v>
                  </c:pt>
                  <c:pt idx="2">
                    <c:v>Cultura Legalidad</c:v>
                  </c:pt>
                  <c:pt idx="3">
                    <c:v>Iniciativas Adicionales</c:v>
                  </c:pt>
                </c:lvl>
                <c:lvl>
                  <c:pt idx="0">
                    <c:v>1</c:v>
                  </c:pt>
                  <c:pt idx="1">
                    <c:v>2</c:v>
                  </c:pt>
                  <c:pt idx="2">
                    <c:v>3</c:v>
                  </c:pt>
                  <c:pt idx="3">
                    <c:v>4</c:v>
                  </c:pt>
                </c:lvl>
              </c:multiLvlStrCache>
            </c:multiLvlStrRef>
          </c:cat>
          <c:val>
            <c:numRef>
              <c:f>RESUMEN!$H$12:$H$15</c:f>
              <c:numCache>
                <c:formatCode>0%</c:formatCode>
                <c:ptCount val="4"/>
                <c:pt idx="0">
                  <c:v>0.59</c:v>
                </c:pt>
                <c:pt idx="1">
                  <c:v>0.25</c:v>
                </c:pt>
                <c:pt idx="2">
                  <c:v>0.61</c:v>
                </c:pt>
                <c:pt idx="3">
                  <c:v>0.67</c:v>
                </c:pt>
              </c:numCache>
            </c:numRef>
          </c:val>
          <c:extLst>
            <c:ext xmlns:c16="http://schemas.microsoft.com/office/drawing/2014/chart" uri="{C3380CC4-5D6E-409C-BE32-E72D297353CC}">
              <c16:uniqueId val="{00000004-4C42-4C9F-8A03-864BF272A44E}"/>
            </c:ext>
          </c:extLst>
        </c:ser>
        <c:dLbls>
          <c:showLegendKey val="0"/>
          <c:showVal val="0"/>
          <c:showCatName val="0"/>
          <c:showSerName val="0"/>
          <c:showPercent val="0"/>
          <c:showBubbleSize val="0"/>
        </c:dLbls>
        <c:gapWidth val="65"/>
        <c:shape val="box"/>
        <c:axId val="1454539360"/>
        <c:axId val="1454528800"/>
        <c:axId val="0"/>
        <c:extLst>
          <c:ext xmlns:c15="http://schemas.microsoft.com/office/drawing/2012/chart" uri="{02D57815-91ED-43cb-92C2-25804820EDAC}">
            <c15:filteredBarSeries>
              <c15:ser>
                <c:idx val="0"/>
                <c:order val="0"/>
                <c:tx>
                  <c:strRef>
                    <c:extLst>
                      <c:ext uri="{02D57815-91ED-43cb-92C2-25804820EDAC}">
                        <c15:formulaRef>
                          <c15:sqref>[1]RESUMEN!$D$11</c15:sqref>
                        </c15:formulaRef>
                      </c:ext>
                    </c:extLst>
                    <c:strCache>
                      <c:ptCount val="1"/>
                      <c:pt idx="0">
                        <c:v>0% - 59%</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multiLvlStrRef>
                    <c:extLst>
                      <c:ext uri="{02D57815-91ED-43cb-92C2-25804820EDAC}">
                        <c15:formulaRef>
                          <c15:sqref>[1]RESUMEN!$B$12:$C$15</c15:sqref>
                        </c15:formulaRef>
                      </c:ext>
                    </c:extLst>
                    <c:multiLvlStrCache>
                      <c:ptCount val="4"/>
                      <c:lvl>
                        <c:pt idx="0">
                          <c:v>Gestión del Riesgo</c:v>
                        </c:pt>
                        <c:pt idx="1">
                          <c:v>Redes y Articulación</c:v>
                        </c:pt>
                        <c:pt idx="2">
                          <c:v>Cultura Legalidad</c:v>
                        </c:pt>
                        <c:pt idx="3">
                          <c:v>Iniciativas Adicionales</c:v>
                        </c:pt>
                      </c:lvl>
                      <c:lvl>
                        <c:pt idx="0">
                          <c:v>1</c:v>
                        </c:pt>
                        <c:pt idx="1">
                          <c:v>2</c:v>
                        </c:pt>
                        <c:pt idx="2">
                          <c:v>3</c:v>
                        </c:pt>
                        <c:pt idx="3">
                          <c:v>4</c:v>
                        </c:pt>
                      </c:lvl>
                    </c:multiLvlStrCache>
                  </c:multiLvlStrRef>
                </c:cat>
                <c:val>
                  <c:numRef>
                    <c:extLst>
                      <c:ext uri="{02D57815-91ED-43cb-92C2-25804820EDAC}">
                        <c15:formulaRef>
                          <c15:sqref>[1]RESUMEN!$D$12:$D$15</c15:sqref>
                        </c15:formulaRef>
                      </c:ext>
                    </c:extLst>
                    <c:numCache>
                      <c:formatCode>General</c:formatCode>
                      <c:ptCount val="4"/>
                      <c:pt idx="0">
                        <c:v>7</c:v>
                      </c:pt>
                      <c:pt idx="1">
                        <c:v>2</c:v>
                      </c:pt>
                      <c:pt idx="2">
                        <c:v>17</c:v>
                      </c:pt>
                      <c:pt idx="3">
                        <c:v>3</c:v>
                      </c:pt>
                    </c:numCache>
                  </c:numRef>
                </c:val>
                <c:extLst>
                  <c:ext xmlns:c16="http://schemas.microsoft.com/office/drawing/2014/chart" uri="{C3380CC4-5D6E-409C-BE32-E72D297353CC}">
                    <c16:uniqueId val="{00000005-4C42-4C9F-8A03-864BF272A44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[1]RESUMEN!$E$11</c15:sqref>
                        </c15:formulaRef>
                      </c:ext>
                    </c:extLst>
                    <c:strCache>
                      <c:ptCount val="1"/>
                      <c:pt idx="0">
                        <c:v>60% - 79%</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cat>
                  <c:multiLvlStrRef>
                    <c:extLst xmlns:c15="http://schemas.microsoft.com/office/drawing/2012/chart">
                      <c:ext xmlns:c15="http://schemas.microsoft.com/office/drawing/2012/chart" uri="{02D57815-91ED-43cb-92C2-25804820EDAC}">
                        <c15:formulaRef>
                          <c15:sqref>[1]RESUMEN!$B$12:$C$15</c15:sqref>
                        </c15:formulaRef>
                      </c:ext>
                    </c:extLst>
                    <c:multiLvlStrCache>
                      <c:ptCount val="4"/>
                      <c:lvl>
                        <c:pt idx="0">
                          <c:v>Gestión del Riesgo</c:v>
                        </c:pt>
                        <c:pt idx="1">
                          <c:v>Redes y Articulación</c:v>
                        </c:pt>
                        <c:pt idx="2">
                          <c:v>Cultura Legalidad</c:v>
                        </c:pt>
                        <c:pt idx="3">
                          <c:v>Iniciativas Adicionales</c:v>
                        </c:pt>
                      </c:lvl>
                      <c:lvl>
                        <c:pt idx="0">
                          <c:v>1</c:v>
                        </c:pt>
                        <c:pt idx="1">
                          <c:v>2</c:v>
                        </c:pt>
                        <c:pt idx="2">
                          <c:v>3</c:v>
                        </c:pt>
                        <c:pt idx="3">
                          <c:v>4</c:v>
                        </c:pt>
                      </c:lvl>
                    </c:multiLvlStrCache>
                  </c:multiLvlStrRef>
                </c:cat>
                <c:val>
                  <c:numRef>
                    <c:extLst xmlns:c15="http://schemas.microsoft.com/office/drawing/2012/chart">
                      <c:ext xmlns:c15="http://schemas.microsoft.com/office/drawing/2012/chart" uri="{02D57815-91ED-43cb-92C2-25804820EDAC}">
                        <c15:formulaRef>
                          <c15:sqref>[1]RESUMEN!$E$12:$E$15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6-4C42-4C9F-8A03-864BF272A44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[1]RESUMEN!$F$11</c15:sqref>
                        </c15:formulaRef>
                      </c:ext>
                    </c:extLst>
                    <c:strCache>
                      <c:ptCount val="1"/>
                      <c:pt idx="0">
                        <c:v>80% - 100%</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cat>
                  <c:multiLvlStrRef>
                    <c:extLst xmlns:c15="http://schemas.microsoft.com/office/drawing/2012/chart">
                      <c:ext xmlns:c15="http://schemas.microsoft.com/office/drawing/2012/chart" uri="{02D57815-91ED-43cb-92C2-25804820EDAC}">
                        <c15:formulaRef>
                          <c15:sqref>[1]RESUMEN!$B$12:$C$15</c15:sqref>
                        </c15:formulaRef>
                      </c:ext>
                    </c:extLst>
                    <c:multiLvlStrCache>
                      <c:ptCount val="4"/>
                      <c:lvl>
                        <c:pt idx="0">
                          <c:v>Gestión del Riesgo</c:v>
                        </c:pt>
                        <c:pt idx="1">
                          <c:v>Redes y Articulación</c:v>
                        </c:pt>
                        <c:pt idx="2">
                          <c:v>Cultura Legalidad</c:v>
                        </c:pt>
                        <c:pt idx="3">
                          <c:v>Iniciativas Adicionales</c:v>
                        </c:pt>
                      </c:lvl>
                      <c:lvl>
                        <c:pt idx="0">
                          <c:v>1</c:v>
                        </c:pt>
                        <c:pt idx="1">
                          <c:v>2</c:v>
                        </c:pt>
                        <c:pt idx="2">
                          <c:v>3</c:v>
                        </c:pt>
                        <c:pt idx="3">
                          <c:v>4</c:v>
                        </c:pt>
                      </c:lvl>
                    </c:multiLvlStrCache>
                  </c:multiLvlStrRef>
                </c:cat>
                <c:val>
                  <c:numRef>
                    <c:extLst xmlns:c15="http://schemas.microsoft.com/office/drawing/2012/chart">
                      <c:ext xmlns:c15="http://schemas.microsoft.com/office/drawing/2012/chart" uri="{02D57815-91ED-43cb-92C2-25804820EDAC}">
                        <c15:formulaRef>
                          <c15:sqref>[1]RESUMEN!$F$12:$F$15</c15:sqref>
                        </c15:formulaRef>
                      </c:ext>
                    </c:extLst>
                    <c:numCache>
                      <c:formatCode>General</c:formatCode>
                      <c:ptCount val="4"/>
                      <c:pt idx="0">
                        <c:v>5</c:v>
                      </c:pt>
                      <c:pt idx="1">
                        <c:v>0</c:v>
                      </c:pt>
                      <c:pt idx="2">
                        <c:v>3</c:v>
                      </c:pt>
                      <c:pt idx="3">
                        <c:v>0</c:v>
                      </c:pt>
                    </c:numCache>
                  </c:numRef>
                </c:val>
                <c:extLst xmlns:c15="http://schemas.microsoft.com/office/drawing/2012/chart">
                  <c:ext xmlns:c16="http://schemas.microsoft.com/office/drawing/2014/chart" uri="{C3380CC4-5D6E-409C-BE32-E72D297353CC}">
                    <c16:uniqueId val="{00000007-4C42-4C9F-8A03-864BF272A44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[1]RESUMEN!$G$11</c15:sqref>
                        </c15:formulaRef>
                      </c:ext>
                    </c:extLst>
                    <c:strCache>
                      <c:ptCount val="1"/>
                      <c:pt idx="0">
                        <c:v>Total Actividades</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cat>
                  <c:multiLvlStrRef>
                    <c:extLst xmlns:c15="http://schemas.microsoft.com/office/drawing/2012/chart">
                      <c:ext xmlns:c15="http://schemas.microsoft.com/office/drawing/2012/chart" uri="{02D57815-91ED-43cb-92C2-25804820EDAC}">
                        <c15:formulaRef>
                          <c15:sqref>[1]RESUMEN!$B$12:$C$15</c15:sqref>
                        </c15:formulaRef>
                      </c:ext>
                    </c:extLst>
                    <c:multiLvlStrCache>
                      <c:ptCount val="4"/>
                      <c:lvl>
                        <c:pt idx="0">
                          <c:v>Gestión del Riesgo</c:v>
                        </c:pt>
                        <c:pt idx="1">
                          <c:v>Redes y Articulación</c:v>
                        </c:pt>
                        <c:pt idx="2">
                          <c:v>Cultura Legalidad</c:v>
                        </c:pt>
                        <c:pt idx="3">
                          <c:v>Iniciativas Adicionales</c:v>
                        </c:pt>
                      </c:lvl>
                      <c:lvl>
                        <c:pt idx="0">
                          <c:v>1</c:v>
                        </c:pt>
                        <c:pt idx="1">
                          <c:v>2</c:v>
                        </c:pt>
                        <c:pt idx="2">
                          <c:v>3</c:v>
                        </c:pt>
                        <c:pt idx="3">
                          <c:v>4</c:v>
                        </c:pt>
                      </c:lvl>
                    </c:multiLvlStrCache>
                  </c:multiLvlStrRef>
                </c:cat>
                <c:val>
                  <c:numRef>
                    <c:extLst xmlns:c15="http://schemas.microsoft.com/office/drawing/2012/chart">
                      <c:ext xmlns:c15="http://schemas.microsoft.com/office/drawing/2012/chart" uri="{02D57815-91ED-43cb-92C2-25804820EDAC}">
                        <c15:formulaRef>
                          <c15:sqref>[1]RESUMEN!$G$12:$G$15</c15:sqref>
                        </c15:formulaRef>
                      </c:ext>
                    </c:extLst>
                    <c:numCache>
                      <c:formatCode>General</c:formatCode>
                      <c:ptCount val="4"/>
                      <c:pt idx="0">
                        <c:v>12</c:v>
                      </c:pt>
                      <c:pt idx="1">
                        <c:v>2</c:v>
                      </c:pt>
                      <c:pt idx="2">
                        <c:v>20</c:v>
                      </c:pt>
                      <c:pt idx="3">
                        <c:v>3</c:v>
                      </c:pt>
                    </c:numCache>
                  </c:numRef>
                </c:val>
                <c:extLst xmlns:c15="http://schemas.microsoft.com/office/drawing/2012/chart">
                  <c:ext xmlns:c16="http://schemas.microsoft.com/office/drawing/2014/chart" uri="{C3380CC4-5D6E-409C-BE32-E72D297353CC}">
                    <c16:uniqueId val="{00000008-4C42-4C9F-8A03-864BF272A44E}"/>
                  </c:ext>
                </c:extLst>
              </c15:ser>
            </c15:filteredBarSeries>
          </c:ext>
        </c:extLst>
      </c:bar3DChart>
      <c:catAx>
        <c:axId val="14545393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Verdana" panose="020B0604030504040204" pitchFamily="34" charset="0"/>
                <a:ea typeface="Verdana" panose="020B0604030504040204" pitchFamily="34" charset="0"/>
                <a:cs typeface="+mn-cs"/>
              </a:defRPr>
            </a:pPr>
            <a:endParaRPr lang="es-CO"/>
          </a:p>
        </c:txPr>
        <c:crossAx val="1454528800"/>
        <c:crosses val="autoZero"/>
        <c:auto val="1"/>
        <c:lblAlgn val="ctr"/>
        <c:lblOffset val="100"/>
        <c:noMultiLvlLbl val="0"/>
      </c:catAx>
      <c:valAx>
        <c:axId val="1454528800"/>
        <c:scaling>
          <c:orientation val="minMax"/>
          <c:max val="1"/>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dk1">
                    <a:lumMod val="75000"/>
                    <a:lumOff val="25000"/>
                  </a:schemeClr>
                </a:solidFill>
                <a:latin typeface="Verdana" panose="020B0604030504040204" pitchFamily="34" charset="0"/>
                <a:ea typeface="Verdana" panose="020B0604030504040204" pitchFamily="34" charset="0"/>
                <a:cs typeface="+mn-cs"/>
              </a:defRPr>
            </a:pPr>
            <a:endParaRPr lang="es-CO"/>
          </a:p>
        </c:txPr>
        <c:crossAx val="14545393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200">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169333</xdr:colOff>
      <xdr:row>1</xdr:row>
      <xdr:rowOff>201083</xdr:rowOff>
    </xdr:from>
    <xdr:to>
      <xdr:col>1</xdr:col>
      <xdr:colOff>1058333</xdr:colOff>
      <xdr:row>3</xdr:row>
      <xdr:rowOff>125517</xdr:rowOff>
    </xdr:to>
    <xdr:pic>
      <xdr:nvPicPr>
        <xdr:cNvPr id="2" name="Imagen 1" descr="Logotipo, nombre de la empresa&#10;&#10;Descripción generada automáticamente">
          <a:extLst>
            <a:ext uri="{FF2B5EF4-FFF2-40B4-BE49-F238E27FC236}">
              <a16:creationId xmlns:a16="http://schemas.microsoft.com/office/drawing/2014/main" id="{429DCB5E-E6C4-4EDD-B844-23DCB9538BFA}"/>
            </a:ext>
          </a:extLst>
        </xdr:cNvPr>
        <xdr:cNvPicPr>
          <a:picLocks noChangeAspect="1"/>
        </xdr:cNvPicPr>
      </xdr:nvPicPr>
      <xdr:blipFill>
        <a:blip xmlns:r="http://schemas.openxmlformats.org/officeDocument/2006/relationships" r:embed="rId1"/>
        <a:stretch>
          <a:fillRect/>
        </a:stretch>
      </xdr:blipFill>
      <xdr:spPr>
        <a:xfrm>
          <a:off x="617008" y="420158"/>
          <a:ext cx="889000" cy="667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512989</xdr:colOff>
      <xdr:row>1</xdr:row>
      <xdr:rowOff>115660</xdr:rowOff>
    </xdr:from>
    <xdr:to>
      <xdr:col>1</xdr:col>
      <xdr:colOff>1498575</xdr:colOff>
      <xdr:row>7</xdr:row>
      <xdr:rowOff>119440</xdr:rowOff>
    </xdr:to>
    <xdr:pic>
      <xdr:nvPicPr>
        <xdr:cNvPr id="2" name="Imagen 1" descr="Logotipo, nombre de la empresa&#10;&#10;Descripción generada automáticamente">
          <a:extLst>
            <a:ext uri="{FF2B5EF4-FFF2-40B4-BE49-F238E27FC236}">
              <a16:creationId xmlns:a16="http://schemas.microsoft.com/office/drawing/2014/main" id="{FEE2A970-95E0-454F-BD4E-C2C41C242185}"/>
            </a:ext>
          </a:extLst>
        </xdr:cNvPr>
        <xdr:cNvPicPr>
          <a:picLocks noChangeAspect="1"/>
        </xdr:cNvPicPr>
      </xdr:nvPicPr>
      <xdr:blipFill>
        <a:blip xmlns:r="http://schemas.openxmlformats.org/officeDocument/2006/relationships" r:embed="rId1"/>
        <a:stretch>
          <a:fillRect/>
        </a:stretch>
      </xdr:blipFill>
      <xdr:spPr>
        <a:xfrm>
          <a:off x="636814" y="296635"/>
          <a:ext cx="985586" cy="803880"/>
        </a:xfrm>
        <a:prstGeom prst="rect">
          <a:avLst/>
        </a:prstGeom>
      </xdr:spPr>
    </xdr:pic>
    <xdr:clientData/>
  </xdr:twoCellAnchor>
  <xdr:twoCellAnchor>
    <xdr:from>
      <xdr:col>1</xdr:col>
      <xdr:colOff>1333501</xdr:colOff>
      <xdr:row>13</xdr:row>
      <xdr:rowOff>114299</xdr:rowOff>
    </xdr:from>
    <xdr:to>
      <xdr:col>9</xdr:col>
      <xdr:colOff>190500</xdr:colOff>
      <xdr:row>13</xdr:row>
      <xdr:rowOff>4367893</xdr:rowOff>
    </xdr:to>
    <xdr:graphicFrame macro="">
      <xdr:nvGraphicFramePr>
        <xdr:cNvPr id="3" name="Gráfico 2">
          <a:extLst>
            <a:ext uri="{FF2B5EF4-FFF2-40B4-BE49-F238E27FC236}">
              <a16:creationId xmlns:a16="http://schemas.microsoft.com/office/drawing/2014/main" id="{A0BF7109-3BEC-49DA-81C6-B7C89FADAF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718457</xdr:colOff>
      <xdr:row>13</xdr:row>
      <xdr:rowOff>1262741</xdr:rowOff>
    </xdr:from>
    <xdr:to>
      <xdr:col>11</xdr:col>
      <xdr:colOff>835478</xdr:colOff>
      <xdr:row>13</xdr:row>
      <xdr:rowOff>2310492</xdr:rowOff>
    </xdr:to>
    <xdr:grpSp>
      <xdr:nvGrpSpPr>
        <xdr:cNvPr id="4" name="Grupo 3">
          <a:extLst>
            <a:ext uri="{FF2B5EF4-FFF2-40B4-BE49-F238E27FC236}">
              <a16:creationId xmlns:a16="http://schemas.microsoft.com/office/drawing/2014/main" id="{5361BF65-EB08-4B79-A4A3-C631B3B210DD}"/>
            </a:ext>
          </a:extLst>
        </xdr:cNvPr>
        <xdr:cNvGrpSpPr/>
      </xdr:nvGrpSpPr>
      <xdr:grpSpPr>
        <a:xfrm>
          <a:off x="14946426" y="3286804"/>
          <a:ext cx="2641146" cy="1047751"/>
          <a:chOff x="10638064" y="2405742"/>
          <a:chExt cx="2525486" cy="1047751"/>
        </a:xfrm>
      </xdr:grpSpPr>
      <xdr:sp macro="" textlink="">
        <xdr:nvSpPr>
          <xdr:cNvPr id="5" name="Rectángulo 4">
            <a:extLst>
              <a:ext uri="{FF2B5EF4-FFF2-40B4-BE49-F238E27FC236}">
                <a16:creationId xmlns:a16="http://schemas.microsoft.com/office/drawing/2014/main" id="{4AF882D4-7B11-1CC4-E5A1-E39169627989}"/>
              </a:ext>
            </a:extLst>
          </xdr:cNvPr>
          <xdr:cNvSpPr/>
        </xdr:nvSpPr>
        <xdr:spPr>
          <a:xfrm>
            <a:off x="10638065" y="2405742"/>
            <a:ext cx="1277710" cy="247651"/>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Verdana" panose="020B0604030504040204" pitchFamily="34" charset="0"/>
                <a:ea typeface="Verdana" panose="020B0604030504040204" pitchFamily="34" charset="0"/>
              </a:rPr>
              <a:t>De 0 a 59 %</a:t>
            </a:r>
          </a:p>
        </xdr:txBody>
      </xdr:sp>
      <xdr:sp macro="" textlink="">
        <xdr:nvSpPr>
          <xdr:cNvPr id="6" name="Rectángulo 5">
            <a:extLst>
              <a:ext uri="{FF2B5EF4-FFF2-40B4-BE49-F238E27FC236}">
                <a16:creationId xmlns:a16="http://schemas.microsoft.com/office/drawing/2014/main" id="{F9C1D670-2FCB-C64F-8154-AF5DD0E88B76}"/>
              </a:ext>
            </a:extLst>
          </xdr:cNvPr>
          <xdr:cNvSpPr/>
        </xdr:nvSpPr>
        <xdr:spPr>
          <a:xfrm>
            <a:off x="10638064" y="2796268"/>
            <a:ext cx="1277711" cy="247650"/>
          </a:xfrm>
          <a:prstGeom prst="rect">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latin typeface="Verdana" panose="020B0604030504040204" pitchFamily="34" charset="0"/>
                <a:ea typeface="Verdana" panose="020B0604030504040204" pitchFamily="34" charset="0"/>
              </a:rPr>
              <a:t>De 60 a 79 %</a:t>
            </a:r>
          </a:p>
        </xdr:txBody>
      </xdr:sp>
      <xdr:sp macro="" textlink="">
        <xdr:nvSpPr>
          <xdr:cNvPr id="7" name="Rectángulo 6">
            <a:extLst>
              <a:ext uri="{FF2B5EF4-FFF2-40B4-BE49-F238E27FC236}">
                <a16:creationId xmlns:a16="http://schemas.microsoft.com/office/drawing/2014/main" id="{B043D47C-7FCD-833D-F34A-DA877EC1568C}"/>
              </a:ext>
            </a:extLst>
          </xdr:cNvPr>
          <xdr:cNvSpPr/>
        </xdr:nvSpPr>
        <xdr:spPr>
          <a:xfrm>
            <a:off x="10638064" y="3205842"/>
            <a:ext cx="1287235" cy="247651"/>
          </a:xfrm>
          <a:prstGeom prst="rect">
            <a:avLst/>
          </a:prstGeom>
          <a:solidFill>
            <a:srgbClr val="92D050"/>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Verdana" panose="020B0604030504040204" pitchFamily="34" charset="0"/>
                <a:ea typeface="Verdana" panose="020B0604030504040204" pitchFamily="34" charset="0"/>
              </a:rPr>
              <a:t>De</a:t>
            </a:r>
            <a:r>
              <a:rPr lang="es-CO" sz="1100" baseline="0">
                <a:latin typeface="Verdana" panose="020B0604030504040204" pitchFamily="34" charset="0"/>
                <a:ea typeface="Verdana" panose="020B0604030504040204" pitchFamily="34" charset="0"/>
              </a:rPr>
              <a:t> 80 a 100 %</a:t>
            </a:r>
            <a:endParaRPr lang="es-CO" sz="1100">
              <a:latin typeface="Verdana" panose="020B0604030504040204" pitchFamily="34" charset="0"/>
              <a:ea typeface="Verdana" panose="020B0604030504040204" pitchFamily="34" charset="0"/>
            </a:endParaRPr>
          </a:p>
        </xdr:txBody>
      </xdr:sp>
      <xdr:sp macro="" textlink="">
        <xdr:nvSpPr>
          <xdr:cNvPr id="8" name="Rectángulo 7">
            <a:extLst>
              <a:ext uri="{FF2B5EF4-FFF2-40B4-BE49-F238E27FC236}">
                <a16:creationId xmlns:a16="http://schemas.microsoft.com/office/drawing/2014/main" id="{2526BC29-99B0-8AF4-B7A1-99287C5E0643}"/>
              </a:ext>
            </a:extLst>
          </xdr:cNvPr>
          <xdr:cNvSpPr/>
        </xdr:nvSpPr>
        <xdr:spPr>
          <a:xfrm>
            <a:off x="11934825" y="2405742"/>
            <a:ext cx="1219200" cy="24765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Verdana" panose="020B0604030504040204" pitchFamily="34" charset="0"/>
                <a:ea typeface="Verdana" panose="020B0604030504040204" pitchFamily="34" charset="0"/>
              </a:rPr>
              <a:t>Zona Baja</a:t>
            </a:r>
          </a:p>
        </xdr:txBody>
      </xdr:sp>
      <xdr:sp macro="" textlink="">
        <xdr:nvSpPr>
          <xdr:cNvPr id="9" name="Rectángulo 8">
            <a:extLst>
              <a:ext uri="{FF2B5EF4-FFF2-40B4-BE49-F238E27FC236}">
                <a16:creationId xmlns:a16="http://schemas.microsoft.com/office/drawing/2014/main" id="{C99EC723-DABF-73A1-E00F-69CB18948183}"/>
              </a:ext>
            </a:extLst>
          </xdr:cNvPr>
          <xdr:cNvSpPr/>
        </xdr:nvSpPr>
        <xdr:spPr>
          <a:xfrm>
            <a:off x="11944349" y="2796268"/>
            <a:ext cx="1209676" cy="247650"/>
          </a:xfrm>
          <a:prstGeom prst="rect">
            <a:avLst/>
          </a:prstGeom>
          <a:no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latin typeface="Verdana" panose="020B0604030504040204" pitchFamily="34" charset="0"/>
                <a:ea typeface="Verdana" panose="020B0604030504040204" pitchFamily="34" charset="0"/>
              </a:rPr>
              <a:t>Zona Media</a:t>
            </a:r>
          </a:p>
        </xdr:txBody>
      </xdr:sp>
      <xdr:sp macro="" textlink="">
        <xdr:nvSpPr>
          <xdr:cNvPr id="10" name="Rectángulo 9">
            <a:extLst>
              <a:ext uri="{FF2B5EF4-FFF2-40B4-BE49-F238E27FC236}">
                <a16:creationId xmlns:a16="http://schemas.microsoft.com/office/drawing/2014/main" id="{CFD85F35-0B5F-D16F-7981-2CBBBBE4E89E}"/>
              </a:ext>
            </a:extLst>
          </xdr:cNvPr>
          <xdr:cNvSpPr/>
        </xdr:nvSpPr>
        <xdr:spPr>
          <a:xfrm>
            <a:off x="11944348" y="3205842"/>
            <a:ext cx="1219202" cy="247651"/>
          </a:xfrm>
          <a:prstGeom prst="rect">
            <a:avLst/>
          </a:prstGeom>
          <a:no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Verdana" panose="020B0604030504040204" pitchFamily="34" charset="0"/>
                <a:ea typeface="Verdana" panose="020B0604030504040204" pitchFamily="34" charset="0"/>
              </a:rPr>
              <a:t>Zona Alta</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igualdadgovco.sharepoint.com/sites/KOFAN/OF/2025/03.%20INFORMES_LEY_SEGUIMIENTO/09-IL-2025%20INFORME%20PROG.%20TRANSPARENCIA%20I%20C%202025/OCI-CI-FO-011%20EJECUCION_PROGRAMA_TRABAJO.xlsm" TargetMode="External"/><Relationship Id="rId1" Type="http://schemas.openxmlformats.org/officeDocument/2006/relationships/externalLinkPath" Target="/sites/KOFAN/OF/2025/03.%20INFORMES_LEY_SEGUIMIENTO/09-IL-2025%20INFORME%20PROG.%20TRANSPARENCIA%20I%20C%202025/OCI-CI-FO-011%20EJECUCION_PROGRAMA_TRABAJ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RESUMEN"/>
      <sheetName val="SEGUIMIENTO_1"/>
      <sheetName val="PAAC 2025 V1"/>
      <sheetName val="RESUMEN_PUB"/>
      <sheetName val="ACT X.X.X"/>
      <sheetName val="ACT 1.1.1"/>
      <sheetName val="ACT 1.1.2"/>
      <sheetName val="ACT 1.1.3"/>
      <sheetName val="ACT 1.2.2"/>
      <sheetName val="ACT 1.1.4"/>
      <sheetName val="ACT 1.1.5"/>
      <sheetName val="ACT 1.1.6"/>
      <sheetName val="ACT 1.2.1"/>
      <sheetName val="ACT 1.2.4"/>
      <sheetName val="ACT 1.2.3"/>
      <sheetName val="ACT 1.3.1"/>
      <sheetName val="ACT 1.4.1"/>
      <sheetName val="ACT 2.1.1"/>
      <sheetName val="ACT 2.1.2"/>
      <sheetName val="ACT 3.1.1"/>
      <sheetName val="ACT 3.1.2"/>
      <sheetName val="ACT 3.1.3"/>
      <sheetName val="ACT 3.1.4"/>
      <sheetName val="ACT 3.1.5"/>
      <sheetName val="ACT 3.1.6"/>
      <sheetName val="ACT 3.1.7"/>
      <sheetName val="ACT 3.1.8"/>
      <sheetName val="ACT 3.1.9"/>
      <sheetName val="ACT 3.1.10"/>
      <sheetName val="ACT 3.1.11"/>
      <sheetName val="ACT 3.2.1"/>
      <sheetName val="ACT 3.2.2"/>
      <sheetName val="ACT 3.2.3"/>
      <sheetName val="ACT 3.2.4"/>
      <sheetName val="ACT 3.2.5"/>
      <sheetName val="ACT 3.2.6"/>
      <sheetName val="ACT 3.2.7"/>
      <sheetName val="ACT 3.3.1"/>
      <sheetName val="ACT 3.3.2"/>
      <sheetName val="ACT 4.1.1"/>
      <sheetName val="ACT 4.1.2"/>
      <sheetName val="ACT 4.1.3"/>
    </sheetNames>
    <sheetDataSet>
      <sheetData sheetId="0"/>
      <sheetData sheetId="1">
        <row r="2">
          <cell r="C2" t="str">
            <v>Ministerio de Igualdad y Equidad
Resumen Seguimiento Programa de Transparencia y Ética Pública - Vigencia 2025
Oficina de Control Interno</v>
          </cell>
        </row>
        <row r="11">
          <cell r="D11" t="str">
            <v>0% - 59%</v>
          </cell>
          <cell r="E11" t="str">
            <v>60% - 79%</v>
          </cell>
          <cell r="F11" t="str">
            <v>80% - 100%</v>
          </cell>
          <cell r="G11" t="str">
            <v>Total Actividades</v>
          </cell>
        </row>
        <row r="12">
          <cell r="B12">
            <v>1</v>
          </cell>
          <cell r="C12" t="str">
            <v>Gestión del Riesgo</v>
          </cell>
          <cell r="D12">
            <v>7</v>
          </cell>
          <cell r="E12">
            <v>0</v>
          </cell>
          <cell r="F12">
            <v>5</v>
          </cell>
          <cell r="G12">
            <v>12</v>
          </cell>
        </row>
        <row r="13">
          <cell r="B13">
            <v>2</v>
          </cell>
          <cell r="C13" t="str">
            <v>Redes y Articulación</v>
          </cell>
          <cell r="D13">
            <v>2</v>
          </cell>
          <cell r="E13">
            <v>0</v>
          </cell>
          <cell r="F13">
            <v>0</v>
          </cell>
          <cell r="G13">
            <v>2</v>
          </cell>
        </row>
        <row r="14">
          <cell r="B14">
            <v>3</v>
          </cell>
          <cell r="C14" t="str">
            <v>Cultura Legalidad</v>
          </cell>
          <cell r="D14">
            <v>17</v>
          </cell>
          <cell r="E14">
            <v>0</v>
          </cell>
          <cell r="F14">
            <v>3</v>
          </cell>
          <cell r="G14">
            <v>20</v>
          </cell>
        </row>
        <row r="15">
          <cell r="B15">
            <v>4</v>
          </cell>
          <cell r="C15" t="str">
            <v>Iniciativas Adicionales</v>
          </cell>
          <cell r="D15">
            <v>3</v>
          </cell>
          <cell r="E15">
            <v>0</v>
          </cell>
          <cell r="F15">
            <v>0</v>
          </cell>
          <cell r="G15">
            <v>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B321D-9FF9-4001-98A1-875207761270}">
  <sheetPr codeName="Hoja6">
    <tabColor rgb="FFFF0000"/>
  </sheetPr>
  <dimension ref="A1:T59"/>
  <sheetViews>
    <sheetView showGridLines="0" zoomScale="68" zoomScaleNormal="120" workbookViewId="0">
      <selection activeCell="D10" sqref="D10:F10"/>
    </sheetView>
  </sheetViews>
  <sheetFormatPr baseColWidth="10" defaultColWidth="0" defaultRowHeight="15" customHeight="1" zeroHeight="1" x14ac:dyDescent="0.25"/>
  <cols>
    <col min="1" max="1" width="6.7109375" style="5" customWidth="1"/>
    <col min="2" max="2" width="18.42578125" style="5" customWidth="1"/>
    <col min="3" max="3" width="65.42578125" style="6" customWidth="1"/>
    <col min="4" max="6" width="17.85546875" style="5" customWidth="1"/>
    <col min="7" max="7" width="16.85546875" style="5" customWidth="1"/>
    <col min="8" max="8" width="23.85546875" style="5" customWidth="1"/>
    <col min="9" max="9" width="5.85546875" style="5" customWidth="1"/>
    <col min="10" max="11" width="21.42578125" hidden="1" customWidth="1"/>
    <col min="12" max="12" width="20.85546875" hidden="1" customWidth="1"/>
    <col min="13" max="13" width="20.42578125" hidden="1" customWidth="1"/>
    <col min="14" max="14" width="16" hidden="1" customWidth="1"/>
    <col min="15" max="15" width="17.42578125" hidden="1" customWidth="1"/>
    <col min="16" max="16" width="16" hidden="1" customWidth="1"/>
    <col min="17" max="17" width="16.7109375" hidden="1" customWidth="1"/>
    <col min="18" max="18" width="19.85546875" hidden="1" customWidth="1"/>
    <col min="19" max="19" width="18.85546875" hidden="1" customWidth="1"/>
    <col min="20" max="20" width="21.140625" hidden="1" customWidth="1"/>
    <col min="21" max="16384" width="11.42578125" hidden="1"/>
  </cols>
  <sheetData>
    <row r="1" spans="2:9" ht="17.25" customHeight="1" x14ac:dyDescent="0.25"/>
    <row r="2" spans="2:9" ht="29.25" customHeight="1" x14ac:dyDescent="0.25">
      <c r="B2" s="7"/>
      <c r="C2" s="71" t="s">
        <v>0</v>
      </c>
      <c r="D2" s="71"/>
      <c r="E2" s="71"/>
      <c r="F2" s="71"/>
      <c r="G2" s="71"/>
      <c r="H2" s="72"/>
      <c r="I2" s="8"/>
    </row>
    <row r="3" spans="2:9" ht="29.25" customHeight="1" x14ac:dyDescent="0.25">
      <c r="B3" s="9"/>
      <c r="C3" s="73"/>
      <c r="D3" s="73"/>
      <c r="E3" s="73"/>
      <c r="F3" s="73"/>
      <c r="G3" s="73"/>
      <c r="H3" s="74"/>
      <c r="I3" s="8"/>
    </row>
    <row r="4" spans="2:9" ht="29.25" customHeight="1" x14ac:dyDescent="0.25">
      <c r="B4" s="10"/>
      <c r="C4" s="75"/>
      <c r="D4" s="75"/>
      <c r="E4" s="75"/>
      <c r="F4" s="75"/>
      <c r="G4" s="75"/>
      <c r="H4" s="76"/>
      <c r="I4" s="8"/>
    </row>
    <row r="5" spans="2:9" ht="6.75" customHeight="1" x14ac:dyDescent="0.25">
      <c r="C5" s="5"/>
    </row>
    <row r="6" spans="2:9" ht="18.75" customHeight="1" x14ac:dyDescent="0.25">
      <c r="B6" s="77" t="s">
        <v>1</v>
      </c>
      <c r="C6" s="78"/>
      <c r="D6" s="79" t="s">
        <v>2</v>
      </c>
      <c r="E6" s="80"/>
      <c r="F6" s="80"/>
      <c r="G6" s="80"/>
      <c r="H6" s="81"/>
      <c r="I6" s="8"/>
    </row>
    <row r="8" spans="2:9" hidden="1" x14ac:dyDescent="0.25">
      <c r="B8" s="11" t="s">
        <v>3</v>
      </c>
      <c r="C8" s="12"/>
      <c r="D8" s="13"/>
      <c r="E8" s="13"/>
      <c r="F8" s="13"/>
      <c r="G8" s="13"/>
      <c r="I8" s="13"/>
    </row>
    <row r="10" spans="2:9" x14ac:dyDescent="0.25">
      <c r="B10" s="82" t="s">
        <v>4</v>
      </c>
      <c r="C10" s="84" t="s">
        <v>5</v>
      </c>
      <c r="D10" s="68" t="s">
        <v>6</v>
      </c>
      <c r="E10" s="70"/>
      <c r="F10" s="85"/>
      <c r="I10"/>
    </row>
    <row r="11" spans="2:9" ht="25.5" customHeight="1" x14ac:dyDescent="0.25">
      <c r="B11" s="83"/>
      <c r="C11" s="69"/>
      <c r="D11" s="38" t="s">
        <v>7</v>
      </c>
      <c r="E11" s="15" t="s">
        <v>8</v>
      </c>
      <c r="F11" s="16" t="s">
        <v>9</v>
      </c>
      <c r="G11" s="14" t="s">
        <v>10</v>
      </c>
      <c r="H11" s="17" t="s">
        <v>11</v>
      </c>
      <c r="I11"/>
    </row>
    <row r="12" spans="2:9" x14ac:dyDescent="0.25">
      <c r="B12" s="18">
        <v>1</v>
      </c>
      <c r="C12" s="19" t="s">
        <v>12</v>
      </c>
      <c r="D12" s="20">
        <v>7</v>
      </c>
      <c r="E12" s="20">
        <v>0</v>
      </c>
      <c r="F12" s="20">
        <v>5</v>
      </c>
      <c r="G12" s="21">
        <v>12</v>
      </c>
      <c r="H12" s="22">
        <v>0.59</v>
      </c>
      <c r="I12"/>
    </row>
    <row r="13" spans="2:9" x14ac:dyDescent="0.25">
      <c r="B13" s="18">
        <v>2</v>
      </c>
      <c r="C13" s="23" t="s">
        <v>13</v>
      </c>
      <c r="D13" s="20">
        <v>2</v>
      </c>
      <c r="E13" s="20">
        <v>0</v>
      </c>
      <c r="F13" s="20">
        <v>0</v>
      </c>
      <c r="G13" s="21">
        <v>2</v>
      </c>
      <c r="H13" s="22">
        <v>0.25</v>
      </c>
      <c r="I13"/>
    </row>
    <row r="14" spans="2:9" x14ac:dyDescent="0.25">
      <c r="B14" s="18">
        <v>3</v>
      </c>
      <c r="C14" s="24" t="s">
        <v>14</v>
      </c>
      <c r="D14" s="20">
        <v>17</v>
      </c>
      <c r="E14" s="20">
        <v>0</v>
      </c>
      <c r="F14" s="20">
        <v>3</v>
      </c>
      <c r="G14" s="21">
        <v>20</v>
      </c>
      <c r="H14" s="22">
        <v>0.61</v>
      </c>
      <c r="I14"/>
    </row>
    <row r="15" spans="2:9" x14ac:dyDescent="0.25">
      <c r="B15" s="18">
        <v>4</v>
      </c>
      <c r="C15" s="25" t="s">
        <v>15</v>
      </c>
      <c r="D15" s="20">
        <v>3</v>
      </c>
      <c r="E15" s="20">
        <v>0</v>
      </c>
      <c r="F15" s="20">
        <v>0</v>
      </c>
      <c r="G15" s="21">
        <v>3</v>
      </c>
      <c r="H15" s="22">
        <v>0.67</v>
      </c>
      <c r="I15"/>
    </row>
    <row r="16" spans="2:9" ht="17.25" customHeight="1" x14ac:dyDescent="0.25">
      <c r="B16" s="61" t="s">
        <v>16</v>
      </c>
      <c r="C16" s="62"/>
      <c r="D16" s="26">
        <v>29</v>
      </c>
      <c r="E16" s="26">
        <v>0</v>
      </c>
      <c r="F16" s="26">
        <v>8</v>
      </c>
      <c r="G16" s="27">
        <v>37</v>
      </c>
      <c r="H16" s="28">
        <v>0.52</v>
      </c>
      <c r="I16"/>
    </row>
    <row r="17" spans="2:9" ht="17.25" customHeight="1" x14ac:dyDescent="0.25">
      <c r="B17" s="63" t="s">
        <v>17</v>
      </c>
      <c r="C17" s="64"/>
      <c r="D17" s="29">
        <v>0.78378378378378377</v>
      </c>
      <c r="E17" s="29">
        <v>0</v>
      </c>
      <c r="F17" s="29">
        <v>0.21621621621621623</v>
      </c>
      <c r="G17" s="30">
        <v>1</v>
      </c>
      <c r="I17"/>
    </row>
    <row r="18" spans="2:9" ht="12.75" customHeight="1" x14ac:dyDescent="0.25">
      <c r="I18"/>
    </row>
    <row r="19" spans="2:9" ht="22.5" customHeight="1" x14ac:dyDescent="0.25">
      <c r="B19" s="65" t="s">
        <v>18</v>
      </c>
      <c r="C19" s="65"/>
      <c r="D19" s="65"/>
      <c r="E19" s="65"/>
      <c r="F19" s="65"/>
      <c r="G19" s="65"/>
      <c r="H19" s="65"/>
      <c r="I19" s="13"/>
    </row>
    <row r="20" spans="2:9" ht="13.5" customHeight="1" x14ac:dyDescent="0.25">
      <c r="B20" s="31"/>
      <c r="C20" s="12"/>
      <c r="D20" s="13"/>
      <c r="E20" s="13"/>
      <c r="F20" s="13"/>
      <c r="G20" s="13"/>
      <c r="I20" s="13"/>
    </row>
    <row r="21" spans="2:9" ht="15" customHeight="1" x14ac:dyDescent="0.25">
      <c r="B21" s="66" t="s">
        <v>4</v>
      </c>
      <c r="C21" s="68" t="s">
        <v>5</v>
      </c>
      <c r="D21" s="70" t="s">
        <v>19</v>
      </c>
      <c r="E21" s="70"/>
      <c r="F21" s="70"/>
      <c r="G21" s="32"/>
      <c r="H21"/>
      <c r="I21"/>
    </row>
    <row r="22" spans="2:9" ht="30" customHeight="1" x14ac:dyDescent="0.25">
      <c r="B22" s="67"/>
      <c r="C22" s="69" t="s">
        <v>20</v>
      </c>
      <c r="D22" s="38" t="s">
        <v>7</v>
      </c>
      <c r="E22" s="15" t="s">
        <v>8</v>
      </c>
      <c r="F22" s="16" t="s">
        <v>9</v>
      </c>
      <c r="G22" s="17" t="s">
        <v>10</v>
      </c>
      <c r="H22"/>
      <c r="I22"/>
    </row>
    <row r="23" spans="2:9" x14ac:dyDescent="0.25">
      <c r="B23" s="56">
        <v>1</v>
      </c>
      <c r="C23" s="33" t="s">
        <v>12</v>
      </c>
      <c r="D23" s="21">
        <v>7</v>
      </c>
      <c r="E23" s="21">
        <v>0</v>
      </c>
      <c r="F23" s="21">
        <v>5</v>
      </c>
      <c r="G23" s="21">
        <v>12</v>
      </c>
      <c r="H23"/>
      <c r="I23"/>
    </row>
    <row r="24" spans="2:9" x14ac:dyDescent="0.25">
      <c r="B24" s="56"/>
      <c r="C24" s="34" t="s">
        <v>21</v>
      </c>
      <c r="D24" s="35">
        <v>2</v>
      </c>
      <c r="E24" s="35">
        <v>0</v>
      </c>
      <c r="F24" s="35">
        <v>4</v>
      </c>
      <c r="G24" s="21">
        <v>6</v>
      </c>
      <c r="H24"/>
      <c r="I24"/>
    </row>
    <row r="25" spans="2:9" x14ac:dyDescent="0.25">
      <c r="B25" s="56"/>
      <c r="C25" s="34" t="s">
        <v>22</v>
      </c>
      <c r="D25" s="35">
        <v>3</v>
      </c>
      <c r="E25" s="35">
        <v>0</v>
      </c>
      <c r="F25" s="35">
        <v>1</v>
      </c>
      <c r="G25" s="21">
        <v>4</v>
      </c>
      <c r="H25"/>
      <c r="I25"/>
    </row>
    <row r="26" spans="2:9" x14ac:dyDescent="0.25">
      <c r="B26" s="56"/>
      <c r="C26" s="34" t="s">
        <v>23</v>
      </c>
      <c r="D26" s="35">
        <v>1</v>
      </c>
      <c r="E26" s="35">
        <v>0</v>
      </c>
      <c r="F26" s="35">
        <v>0</v>
      </c>
      <c r="G26" s="21">
        <v>1</v>
      </c>
      <c r="H26"/>
      <c r="I26"/>
    </row>
    <row r="27" spans="2:9" x14ac:dyDescent="0.25">
      <c r="B27" s="56"/>
      <c r="C27" s="34" t="s">
        <v>24</v>
      </c>
      <c r="D27" s="35">
        <v>1</v>
      </c>
      <c r="E27" s="35">
        <v>0</v>
      </c>
      <c r="F27" s="35">
        <v>0</v>
      </c>
      <c r="G27" s="21">
        <v>1</v>
      </c>
      <c r="H27"/>
      <c r="I27"/>
    </row>
    <row r="28" spans="2:9" x14ac:dyDescent="0.25">
      <c r="B28" s="57">
        <v>2</v>
      </c>
      <c r="C28" s="36" t="s">
        <v>13</v>
      </c>
      <c r="D28" s="21">
        <v>2</v>
      </c>
      <c r="E28" s="21">
        <v>0</v>
      </c>
      <c r="F28" s="21">
        <v>0</v>
      </c>
      <c r="G28" s="21">
        <v>2</v>
      </c>
      <c r="H28"/>
      <c r="I28"/>
    </row>
    <row r="29" spans="2:9" x14ac:dyDescent="0.25">
      <c r="B29" s="58"/>
      <c r="C29" s="34" t="s">
        <v>25</v>
      </c>
      <c r="D29" s="35">
        <v>2</v>
      </c>
      <c r="E29" s="35">
        <v>0</v>
      </c>
      <c r="F29" s="35">
        <v>0</v>
      </c>
      <c r="G29" s="21">
        <v>2</v>
      </c>
      <c r="H29"/>
      <c r="I29"/>
    </row>
    <row r="30" spans="2:9" x14ac:dyDescent="0.25">
      <c r="B30" s="56">
        <v>3</v>
      </c>
      <c r="C30" s="36" t="s">
        <v>14</v>
      </c>
      <c r="D30" s="21">
        <v>17</v>
      </c>
      <c r="E30" s="21">
        <v>0</v>
      </c>
      <c r="F30" s="21">
        <v>3</v>
      </c>
      <c r="G30" s="21">
        <v>20</v>
      </c>
      <c r="H30"/>
      <c r="I30"/>
    </row>
    <row r="31" spans="2:9" x14ac:dyDescent="0.25">
      <c r="B31" s="56"/>
      <c r="C31" s="34" t="s">
        <v>26</v>
      </c>
      <c r="D31" s="35">
        <v>10</v>
      </c>
      <c r="E31" s="35">
        <v>0</v>
      </c>
      <c r="F31" s="35">
        <v>1</v>
      </c>
      <c r="G31" s="21">
        <v>11</v>
      </c>
      <c r="H31"/>
      <c r="I31"/>
    </row>
    <row r="32" spans="2:9" x14ac:dyDescent="0.25">
      <c r="B32" s="56"/>
      <c r="C32" s="34" t="s">
        <v>27</v>
      </c>
      <c r="D32" s="35">
        <v>6</v>
      </c>
      <c r="E32" s="35">
        <v>0</v>
      </c>
      <c r="F32" s="35">
        <v>1</v>
      </c>
      <c r="G32" s="21">
        <v>7</v>
      </c>
      <c r="H32"/>
      <c r="I32"/>
    </row>
    <row r="33" spans="2:9" x14ac:dyDescent="0.25">
      <c r="B33" s="56"/>
      <c r="C33" s="34" t="s">
        <v>28</v>
      </c>
      <c r="D33" s="35">
        <v>1</v>
      </c>
      <c r="E33" s="35">
        <v>0</v>
      </c>
      <c r="F33" s="35">
        <v>1</v>
      </c>
      <c r="G33" s="21">
        <v>2</v>
      </c>
      <c r="H33"/>
      <c r="I33"/>
    </row>
    <row r="34" spans="2:9" x14ac:dyDescent="0.25">
      <c r="B34" s="56">
        <v>4</v>
      </c>
      <c r="C34" s="36" t="s">
        <v>15</v>
      </c>
      <c r="D34" s="21">
        <v>3</v>
      </c>
      <c r="E34" s="21">
        <v>0</v>
      </c>
      <c r="F34" s="21">
        <v>0</v>
      </c>
      <c r="G34" s="21">
        <v>3</v>
      </c>
      <c r="H34"/>
      <c r="I34"/>
    </row>
    <row r="35" spans="2:9" x14ac:dyDescent="0.25">
      <c r="B35" s="56"/>
      <c r="C35" s="34" t="s">
        <v>29</v>
      </c>
      <c r="D35" s="35">
        <v>3</v>
      </c>
      <c r="E35" s="35">
        <v>0</v>
      </c>
      <c r="F35" s="35">
        <v>0</v>
      </c>
      <c r="G35" s="21">
        <v>3</v>
      </c>
      <c r="H35"/>
      <c r="I35"/>
    </row>
    <row r="36" spans="2:9" x14ac:dyDescent="0.25">
      <c r="B36" s="59" t="s">
        <v>16</v>
      </c>
      <c r="C36" s="60"/>
      <c r="D36" s="37">
        <v>29</v>
      </c>
      <c r="E36" s="37">
        <v>0</v>
      </c>
      <c r="F36" s="37">
        <v>8</v>
      </c>
      <c r="G36" s="37">
        <v>37</v>
      </c>
      <c r="H36"/>
      <c r="I36"/>
    </row>
    <row r="37" spans="2:9" x14ac:dyDescent="0.25"/>
    <row r="38" spans="2:9" hidden="1" x14ac:dyDescent="0.25"/>
    <row r="39" spans="2:9" hidden="1" x14ac:dyDescent="0.25"/>
    <row r="40" spans="2:9" hidden="1" x14ac:dyDescent="0.25"/>
    <row r="41" spans="2:9" hidden="1" x14ac:dyDescent="0.25"/>
    <row r="42" spans="2:9" hidden="1" x14ac:dyDescent="0.25"/>
    <row r="43" spans="2:9" hidden="1" x14ac:dyDescent="0.25"/>
    <row r="44" spans="2:9" hidden="1" x14ac:dyDescent="0.25"/>
    <row r="45" spans="2:9" hidden="1" x14ac:dyDescent="0.25"/>
    <row r="46" spans="2:9" hidden="1" x14ac:dyDescent="0.25"/>
    <row r="47" spans="2:9" hidden="1" x14ac:dyDescent="0.25"/>
    <row r="48" spans="2:9"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sheetData>
  <mergeCells count="17">
    <mergeCell ref="C2:H4"/>
    <mergeCell ref="B6:C6"/>
    <mergeCell ref="D6:H6"/>
    <mergeCell ref="B10:B11"/>
    <mergeCell ref="C10:C11"/>
    <mergeCell ref="D10:F10"/>
    <mergeCell ref="B16:C16"/>
    <mergeCell ref="B17:C17"/>
    <mergeCell ref="B19:H19"/>
    <mergeCell ref="B21:B22"/>
    <mergeCell ref="C21:C22"/>
    <mergeCell ref="D21:F21"/>
    <mergeCell ref="B23:B27"/>
    <mergeCell ref="B28:B29"/>
    <mergeCell ref="B30:B33"/>
    <mergeCell ref="B34:B35"/>
    <mergeCell ref="B36:C36"/>
  </mergeCells>
  <conditionalFormatting sqref="H12:H16">
    <cfRule type="cellIs" dxfId="2" priority="1" operator="between">
      <formula>0.8</formula>
      <formula>500</formula>
    </cfRule>
    <cfRule type="cellIs" dxfId="1" priority="2" operator="between">
      <formula>0.6</formula>
      <formula>0.79</formula>
    </cfRule>
    <cfRule type="cellIs" dxfId="0" priority="3" operator="between">
      <formula>0</formula>
      <formula>0.59</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58E5-1F7E-4B46-899B-36FE52AC6F79}">
  <sheetPr codeName="Hoja3"/>
  <dimension ref="A1:Q72"/>
  <sheetViews>
    <sheetView showGridLines="0" tabSelected="1" topLeftCell="A38" zoomScale="80" zoomScaleNormal="80" workbookViewId="0">
      <selection activeCell="I37" sqref="I37"/>
    </sheetView>
  </sheetViews>
  <sheetFormatPr baseColWidth="10" defaultColWidth="0" defaultRowHeight="14.25" customHeight="1" zeroHeight="1" x14ac:dyDescent="0.2"/>
  <cols>
    <col min="1" max="1" width="1.85546875" style="1" customWidth="1"/>
    <col min="2" max="2" width="24.85546875" style="1" customWidth="1"/>
    <col min="3" max="3" width="15.7109375" style="1" customWidth="1"/>
    <col min="4" max="4" width="12.140625" style="1" customWidth="1"/>
    <col min="5" max="5" width="39" style="1" customWidth="1"/>
    <col min="6" max="6" width="46" style="1" customWidth="1"/>
    <col min="7" max="7" width="30" style="1" customWidth="1"/>
    <col min="8" max="8" width="28" style="1" customWidth="1"/>
    <col min="9" max="9" width="15.85546875" style="1" customWidth="1"/>
    <col min="10" max="10" width="17.5703125" style="1" customWidth="1"/>
    <col min="11" max="11" width="20.42578125" style="1" customWidth="1"/>
    <col min="12" max="12" width="76.42578125" style="1" customWidth="1"/>
    <col min="13" max="13" width="15.7109375" style="1" customWidth="1"/>
    <col min="14" max="16384" width="11.42578125" style="1" hidden="1"/>
  </cols>
  <sheetData>
    <row r="1" spans="1:17" x14ac:dyDescent="0.2"/>
    <row r="2" spans="1:17" s="3" customFormat="1" ht="10.5" customHeight="1" x14ac:dyDescent="0.2">
      <c r="A2" s="1"/>
      <c r="B2" s="91"/>
      <c r="C2" s="94" t="str">
        <f>+[1]RESUMEN!C2</f>
        <v>Ministerio de Igualdad y Equidad
Resumen Seguimiento Programa de Transparencia y Ética Pública - Vigencia 2025
Oficina de Control Interno</v>
      </c>
      <c r="D2" s="95"/>
      <c r="E2" s="95"/>
      <c r="F2" s="95"/>
      <c r="G2" s="95"/>
      <c r="H2" s="95"/>
      <c r="I2" s="95"/>
      <c r="J2" s="95"/>
      <c r="K2" s="95"/>
      <c r="L2" s="96"/>
      <c r="M2" s="2"/>
      <c r="N2" s="2"/>
      <c r="O2" s="2"/>
      <c r="P2" s="2"/>
      <c r="Q2" s="2"/>
    </row>
    <row r="3" spans="1:17" s="3" customFormat="1" ht="10.5" customHeight="1" x14ac:dyDescent="0.2">
      <c r="A3" s="1"/>
      <c r="B3" s="92"/>
      <c r="C3" s="97"/>
      <c r="D3" s="98"/>
      <c r="E3" s="98"/>
      <c r="F3" s="98"/>
      <c r="G3" s="98"/>
      <c r="H3" s="98"/>
      <c r="I3" s="98"/>
      <c r="J3" s="98"/>
      <c r="K3" s="98"/>
      <c r="L3" s="99"/>
      <c r="M3" s="2"/>
      <c r="N3" s="2"/>
      <c r="O3" s="2"/>
      <c r="P3" s="2"/>
      <c r="Q3" s="2"/>
    </row>
    <row r="4" spans="1:17" s="3" customFormat="1" ht="10.5" customHeight="1" x14ac:dyDescent="0.2">
      <c r="A4" s="1"/>
      <c r="B4" s="92"/>
      <c r="C4" s="97"/>
      <c r="D4" s="98"/>
      <c r="E4" s="98"/>
      <c r="F4" s="98"/>
      <c r="G4" s="98"/>
      <c r="H4" s="98"/>
      <c r="I4" s="98"/>
      <c r="J4" s="98"/>
      <c r="K4" s="98"/>
      <c r="L4" s="99"/>
      <c r="M4" s="2"/>
      <c r="N4" s="2"/>
      <c r="O4" s="2"/>
      <c r="P4" s="2"/>
      <c r="Q4" s="2"/>
    </row>
    <row r="5" spans="1:17" s="3" customFormat="1" ht="10.5" customHeight="1" x14ac:dyDescent="0.2">
      <c r="A5" s="1"/>
      <c r="B5" s="92"/>
      <c r="C5" s="97"/>
      <c r="D5" s="98"/>
      <c r="E5" s="98"/>
      <c r="F5" s="98"/>
      <c r="G5" s="98"/>
      <c r="H5" s="98"/>
      <c r="I5" s="98"/>
      <c r="J5" s="98"/>
      <c r="K5" s="98"/>
      <c r="L5" s="99"/>
      <c r="M5" s="2"/>
      <c r="N5" s="2"/>
      <c r="O5" s="2"/>
      <c r="P5" s="2"/>
      <c r="Q5" s="2"/>
    </row>
    <row r="6" spans="1:17" s="3" customFormat="1" ht="10.5" customHeight="1" x14ac:dyDescent="0.2">
      <c r="A6" s="1"/>
      <c r="B6" s="92"/>
      <c r="C6" s="97"/>
      <c r="D6" s="98"/>
      <c r="E6" s="98"/>
      <c r="F6" s="98"/>
      <c r="G6" s="98"/>
      <c r="H6" s="98"/>
      <c r="I6" s="98"/>
      <c r="J6" s="98"/>
      <c r="K6" s="98"/>
      <c r="L6" s="99"/>
      <c r="M6" s="2"/>
      <c r="N6" s="2"/>
      <c r="O6" s="2"/>
      <c r="P6" s="2"/>
      <c r="Q6" s="2"/>
    </row>
    <row r="7" spans="1:17" s="3" customFormat="1" ht="10.5" customHeight="1" x14ac:dyDescent="0.2">
      <c r="A7" s="1"/>
      <c r="B7" s="92"/>
      <c r="C7" s="97"/>
      <c r="D7" s="98"/>
      <c r="E7" s="98"/>
      <c r="F7" s="98"/>
      <c r="G7" s="98"/>
      <c r="H7" s="98"/>
      <c r="I7" s="98"/>
      <c r="J7" s="98"/>
      <c r="K7" s="98"/>
      <c r="L7" s="99"/>
      <c r="M7" s="2"/>
      <c r="N7" s="2"/>
      <c r="O7" s="2"/>
      <c r="P7" s="2"/>
      <c r="Q7" s="2"/>
    </row>
    <row r="8" spans="1:17" s="3" customFormat="1" ht="10.5" customHeight="1" x14ac:dyDescent="0.2">
      <c r="A8" s="1"/>
      <c r="B8" s="92"/>
      <c r="C8" s="97"/>
      <c r="D8" s="98"/>
      <c r="E8" s="98"/>
      <c r="F8" s="98"/>
      <c r="G8" s="98"/>
      <c r="H8" s="98"/>
      <c r="I8" s="98"/>
      <c r="J8" s="98"/>
      <c r="K8" s="98"/>
      <c r="L8" s="99"/>
      <c r="M8" s="2"/>
      <c r="N8" s="2"/>
      <c r="O8" s="2"/>
      <c r="P8" s="2"/>
      <c r="Q8" s="2"/>
    </row>
    <row r="9" spans="1:17" s="3" customFormat="1" ht="10.5" customHeight="1" x14ac:dyDescent="0.2">
      <c r="A9" s="1"/>
      <c r="B9" s="93"/>
      <c r="C9" s="100"/>
      <c r="D9" s="101"/>
      <c r="E9" s="101"/>
      <c r="F9" s="101"/>
      <c r="G9" s="101"/>
      <c r="H9" s="101"/>
      <c r="I9" s="101"/>
      <c r="J9" s="101"/>
      <c r="K9" s="101"/>
      <c r="L9" s="102"/>
      <c r="M9" s="2"/>
      <c r="N9" s="2"/>
      <c r="O9" s="2"/>
      <c r="P9" s="2"/>
      <c r="Q9" s="2"/>
    </row>
    <row r="10" spans="1:17" s="3" customFormat="1" x14ac:dyDescent="0.2">
      <c r="A10" s="1"/>
      <c r="B10" s="89"/>
      <c r="C10" s="103"/>
      <c r="D10" s="103"/>
      <c r="E10" s="87"/>
      <c r="F10" s="87"/>
      <c r="G10" s="87"/>
      <c r="H10" s="87"/>
      <c r="I10" s="2"/>
      <c r="J10" s="2"/>
      <c r="K10" s="2"/>
      <c r="L10" s="2"/>
      <c r="M10" s="2"/>
      <c r="N10" s="2"/>
      <c r="O10" s="2"/>
      <c r="P10" s="2"/>
      <c r="Q10" s="2"/>
    </row>
    <row r="11" spans="1:17" s="3" customFormat="1" ht="21" customHeight="1" x14ac:dyDescent="0.2">
      <c r="A11" s="1"/>
      <c r="B11" s="104" t="s">
        <v>30</v>
      </c>
      <c r="C11" s="105"/>
      <c r="D11" s="105"/>
      <c r="E11" s="106" t="s">
        <v>2</v>
      </c>
      <c r="F11" s="107"/>
      <c r="G11" s="107"/>
      <c r="H11" s="107"/>
      <c r="I11" s="107"/>
      <c r="J11" s="107"/>
      <c r="K11" s="107"/>
      <c r="L11" s="108"/>
      <c r="M11" s="2"/>
      <c r="N11" s="2"/>
      <c r="O11" s="2"/>
      <c r="P11" s="2"/>
      <c r="Q11" s="2"/>
    </row>
    <row r="12" spans="1:17" s="3" customFormat="1" ht="24" customHeight="1" x14ac:dyDescent="0.2">
      <c r="A12" s="1"/>
      <c r="B12" s="109" t="s">
        <v>31</v>
      </c>
      <c r="C12" s="110"/>
      <c r="D12" s="110"/>
      <c r="E12" s="106">
        <v>0.52</v>
      </c>
      <c r="F12" s="107"/>
      <c r="G12" s="107"/>
      <c r="H12" s="107"/>
      <c r="I12" s="107"/>
      <c r="J12" s="107"/>
      <c r="K12" s="107"/>
      <c r="L12" s="108"/>
      <c r="M12" s="2"/>
      <c r="N12" s="2"/>
      <c r="O12" s="2"/>
      <c r="P12" s="2"/>
      <c r="Q12" s="2"/>
    </row>
    <row r="13" spans="1:17" s="3" customFormat="1" ht="3.75" customHeight="1" x14ac:dyDescent="0.2">
      <c r="A13" s="1"/>
      <c r="B13" s="86"/>
      <c r="C13" s="86"/>
      <c r="D13" s="86"/>
      <c r="E13" s="87"/>
      <c r="F13" s="87"/>
      <c r="G13" s="87"/>
      <c r="H13" s="87"/>
      <c r="I13" s="2"/>
      <c r="J13" s="2"/>
      <c r="K13" s="2"/>
      <c r="L13" s="2"/>
      <c r="M13" s="2"/>
      <c r="N13" s="2"/>
      <c r="O13" s="2"/>
      <c r="P13" s="2"/>
      <c r="Q13" s="2"/>
    </row>
    <row r="14" spans="1:17" s="3" customFormat="1" ht="367.5" customHeight="1" x14ac:dyDescent="0.2">
      <c r="A14" s="1"/>
      <c r="B14" s="88"/>
      <c r="C14" s="89"/>
      <c r="D14" s="89"/>
      <c r="E14" s="89"/>
      <c r="F14" s="89"/>
      <c r="G14" s="89"/>
      <c r="H14" s="89"/>
      <c r="I14" s="89"/>
      <c r="J14" s="89"/>
      <c r="K14" s="89"/>
      <c r="L14" s="90"/>
      <c r="M14" s="2"/>
      <c r="N14" s="2"/>
      <c r="O14" s="2"/>
      <c r="P14" s="2"/>
      <c r="Q14" s="2"/>
    </row>
    <row r="15" spans="1:17" s="3" customFormat="1" ht="3.75" customHeight="1" x14ac:dyDescent="0.25">
      <c r="A15" s="1"/>
      <c r="B15" s="87"/>
      <c r="C15" s="87"/>
      <c r="D15" s="87"/>
      <c r="E15" s="87"/>
      <c r="F15" s="87"/>
      <c r="G15" s="87"/>
      <c r="H15" s="87"/>
      <c r="I15" s="2"/>
      <c r="J15" s="2"/>
      <c r="K15" s="2"/>
      <c r="L15" s="2"/>
      <c r="M15"/>
      <c r="N15" s="2"/>
      <c r="O15" s="2"/>
      <c r="P15" s="2"/>
      <c r="Q15" s="2"/>
    </row>
    <row r="16" spans="1:17" s="4" customFormat="1" ht="33.75" customHeight="1" x14ac:dyDescent="0.25">
      <c r="B16" s="39" t="s">
        <v>4</v>
      </c>
      <c r="C16" s="40" t="s">
        <v>32</v>
      </c>
      <c r="D16" s="40" t="s">
        <v>33</v>
      </c>
      <c r="E16" s="40" t="s">
        <v>34</v>
      </c>
      <c r="F16" s="40" t="s">
        <v>35</v>
      </c>
      <c r="G16" s="40" t="s">
        <v>36</v>
      </c>
      <c r="H16" s="40" t="s">
        <v>37</v>
      </c>
      <c r="I16" s="40" t="s">
        <v>38</v>
      </c>
      <c r="J16" s="40" t="s">
        <v>39</v>
      </c>
      <c r="K16" s="40" t="s">
        <v>40</v>
      </c>
      <c r="L16" s="40" t="s">
        <v>41</v>
      </c>
      <c r="M16"/>
    </row>
    <row r="17" spans="2:12" customFormat="1" ht="63.75" x14ac:dyDescent="0.25">
      <c r="B17" s="41" t="s">
        <v>12</v>
      </c>
      <c r="C17" s="42" t="s">
        <v>21</v>
      </c>
      <c r="D17" s="43" t="s">
        <v>42</v>
      </c>
      <c r="E17" s="44" t="s">
        <v>43</v>
      </c>
      <c r="F17" s="45" t="s">
        <v>44</v>
      </c>
      <c r="G17" s="45" t="s">
        <v>45</v>
      </c>
      <c r="H17" s="51" t="s">
        <v>46</v>
      </c>
      <c r="I17" s="46">
        <v>1</v>
      </c>
      <c r="J17" s="48">
        <v>1</v>
      </c>
      <c r="K17" s="47">
        <v>1</v>
      </c>
      <c r="L17" s="55" t="s">
        <v>47</v>
      </c>
    </row>
    <row r="18" spans="2:12" customFormat="1" ht="51" x14ac:dyDescent="0.25">
      <c r="B18" s="41" t="s">
        <v>12</v>
      </c>
      <c r="C18" s="42" t="s">
        <v>21</v>
      </c>
      <c r="D18" s="43" t="s">
        <v>48</v>
      </c>
      <c r="E18" s="44" t="s">
        <v>49</v>
      </c>
      <c r="F18" s="45" t="s">
        <v>50</v>
      </c>
      <c r="G18" s="45" t="s">
        <v>45</v>
      </c>
      <c r="H18" s="52" t="s">
        <v>46</v>
      </c>
      <c r="I18" s="46">
        <v>1</v>
      </c>
      <c r="J18" s="48">
        <v>1</v>
      </c>
      <c r="K18" s="49">
        <v>1</v>
      </c>
      <c r="L18" s="55" t="s">
        <v>47</v>
      </c>
    </row>
    <row r="19" spans="2:12" customFormat="1" ht="112.5" customHeight="1" x14ac:dyDescent="0.25">
      <c r="B19" s="41" t="s">
        <v>12</v>
      </c>
      <c r="C19" s="42" t="s">
        <v>21</v>
      </c>
      <c r="D19" s="43" t="s">
        <v>51</v>
      </c>
      <c r="E19" s="44" t="s">
        <v>52</v>
      </c>
      <c r="F19" s="45" t="s">
        <v>53</v>
      </c>
      <c r="G19" s="45" t="s">
        <v>45</v>
      </c>
      <c r="H19" s="52" t="s">
        <v>46</v>
      </c>
      <c r="I19" s="46">
        <v>3</v>
      </c>
      <c r="J19" s="48">
        <v>0.66</v>
      </c>
      <c r="K19" s="49">
        <v>0.33333333333333331</v>
      </c>
      <c r="L19" s="54" t="s">
        <v>54</v>
      </c>
    </row>
    <row r="20" spans="2:12" customFormat="1" ht="38.25" x14ac:dyDescent="0.25">
      <c r="B20" s="41" t="s">
        <v>12</v>
      </c>
      <c r="C20" s="42" t="s">
        <v>21</v>
      </c>
      <c r="D20" s="43" t="s">
        <v>55</v>
      </c>
      <c r="E20" s="44" t="s">
        <v>56</v>
      </c>
      <c r="F20" s="45" t="s">
        <v>57</v>
      </c>
      <c r="G20" s="45" t="s">
        <v>45</v>
      </c>
      <c r="H20" s="52" t="s">
        <v>46</v>
      </c>
      <c r="I20" s="46">
        <v>1</v>
      </c>
      <c r="J20" s="48">
        <v>1</v>
      </c>
      <c r="K20" s="49">
        <v>1</v>
      </c>
      <c r="L20" s="55" t="s">
        <v>47</v>
      </c>
    </row>
    <row r="21" spans="2:12" customFormat="1" ht="140.25" x14ac:dyDescent="0.25">
      <c r="B21" s="41" t="s">
        <v>12</v>
      </c>
      <c r="C21" s="42" t="s">
        <v>21</v>
      </c>
      <c r="D21" s="43" t="s">
        <v>58</v>
      </c>
      <c r="E21" s="44" t="s">
        <v>59</v>
      </c>
      <c r="F21" s="45" t="s">
        <v>60</v>
      </c>
      <c r="G21" s="45" t="s">
        <v>45</v>
      </c>
      <c r="H21" s="52" t="s">
        <v>46</v>
      </c>
      <c r="I21" s="46">
        <v>1</v>
      </c>
      <c r="J21" s="48">
        <v>1</v>
      </c>
      <c r="K21" s="49">
        <v>1</v>
      </c>
      <c r="L21" s="54" t="s">
        <v>61</v>
      </c>
    </row>
    <row r="22" spans="2:12" customFormat="1" ht="89.25" x14ac:dyDescent="0.25">
      <c r="B22" s="41" t="s">
        <v>12</v>
      </c>
      <c r="C22" s="42" t="s">
        <v>21</v>
      </c>
      <c r="D22" s="43" t="s">
        <v>62</v>
      </c>
      <c r="E22" s="44" t="s">
        <v>63</v>
      </c>
      <c r="F22" s="45" t="s">
        <v>64</v>
      </c>
      <c r="G22" s="45" t="s">
        <v>65</v>
      </c>
      <c r="H22" s="52" t="s">
        <v>66</v>
      </c>
      <c r="I22" s="46">
        <v>3</v>
      </c>
      <c r="J22" s="48">
        <v>0.66</v>
      </c>
      <c r="K22" s="49">
        <v>0.66</v>
      </c>
      <c r="L22" s="54" t="s">
        <v>67</v>
      </c>
    </row>
    <row r="23" spans="2:12" customFormat="1" ht="88.5" customHeight="1" x14ac:dyDescent="0.25">
      <c r="B23" s="41" t="s">
        <v>12</v>
      </c>
      <c r="C23" s="42" t="s">
        <v>22</v>
      </c>
      <c r="D23" s="43" t="s">
        <v>68</v>
      </c>
      <c r="E23" s="44" t="s">
        <v>69</v>
      </c>
      <c r="F23" s="45" t="s">
        <v>70</v>
      </c>
      <c r="G23" s="45" t="s">
        <v>71</v>
      </c>
      <c r="H23" s="52" t="s">
        <v>72</v>
      </c>
      <c r="I23" s="46">
        <v>1</v>
      </c>
      <c r="J23" s="50" t="s">
        <v>73</v>
      </c>
      <c r="K23" s="50" t="s">
        <v>73</v>
      </c>
      <c r="L23" s="54" t="s">
        <v>74</v>
      </c>
    </row>
    <row r="24" spans="2:12" customFormat="1" ht="85.5" customHeight="1" x14ac:dyDescent="0.25">
      <c r="B24" s="41" t="s">
        <v>12</v>
      </c>
      <c r="C24" s="42" t="s">
        <v>22</v>
      </c>
      <c r="D24" s="43" t="s">
        <v>75</v>
      </c>
      <c r="E24" s="44" t="s">
        <v>76</v>
      </c>
      <c r="F24" s="45" t="s">
        <v>77</v>
      </c>
      <c r="G24" s="45" t="s">
        <v>78</v>
      </c>
      <c r="H24" s="52" t="s">
        <v>79</v>
      </c>
      <c r="I24" s="46">
        <v>4</v>
      </c>
      <c r="J24" s="48">
        <v>0.5</v>
      </c>
      <c r="K24" s="49">
        <v>0.25</v>
      </c>
      <c r="L24" s="54" t="s">
        <v>80</v>
      </c>
    </row>
    <row r="25" spans="2:12" customFormat="1" ht="51" x14ac:dyDescent="0.25">
      <c r="B25" s="41" t="s">
        <v>12</v>
      </c>
      <c r="C25" s="42" t="s">
        <v>22</v>
      </c>
      <c r="D25" s="43" t="s">
        <v>81</v>
      </c>
      <c r="E25" s="44" t="s">
        <v>82</v>
      </c>
      <c r="F25" s="45" t="s">
        <v>83</v>
      </c>
      <c r="G25" s="45" t="s">
        <v>84</v>
      </c>
      <c r="H25" s="52" t="s">
        <v>79</v>
      </c>
      <c r="I25" s="46">
        <v>2</v>
      </c>
      <c r="J25" s="48">
        <v>1</v>
      </c>
      <c r="K25" s="49">
        <v>1</v>
      </c>
      <c r="L25" s="55" t="s">
        <v>47</v>
      </c>
    </row>
    <row r="26" spans="2:12" customFormat="1" ht="111" customHeight="1" x14ac:dyDescent="0.25">
      <c r="B26" s="41" t="s">
        <v>12</v>
      </c>
      <c r="C26" s="42" t="s">
        <v>22</v>
      </c>
      <c r="D26" s="43" t="s">
        <v>85</v>
      </c>
      <c r="E26" s="44" t="s">
        <v>86</v>
      </c>
      <c r="F26" s="45" t="s">
        <v>87</v>
      </c>
      <c r="G26" s="45" t="s">
        <v>84</v>
      </c>
      <c r="H26" s="52" t="s">
        <v>79</v>
      </c>
      <c r="I26" s="46">
        <v>1</v>
      </c>
      <c r="J26" s="48">
        <v>1</v>
      </c>
      <c r="K26" s="49">
        <v>1</v>
      </c>
      <c r="L26" s="54" t="s">
        <v>88</v>
      </c>
    </row>
    <row r="27" spans="2:12" customFormat="1" ht="207" customHeight="1" x14ac:dyDescent="0.25">
      <c r="B27" s="41" t="s">
        <v>12</v>
      </c>
      <c r="C27" s="42" t="s">
        <v>22</v>
      </c>
      <c r="D27" s="43" t="s">
        <v>89</v>
      </c>
      <c r="E27" s="44" t="s">
        <v>90</v>
      </c>
      <c r="F27" s="45" t="s">
        <v>91</v>
      </c>
      <c r="G27" s="45" t="s">
        <v>71</v>
      </c>
      <c r="H27" s="52" t="s">
        <v>72</v>
      </c>
      <c r="I27" s="46">
        <v>1</v>
      </c>
      <c r="J27" s="50" t="s">
        <v>73</v>
      </c>
      <c r="K27" s="50" t="s">
        <v>73</v>
      </c>
      <c r="L27" s="54" t="s">
        <v>92</v>
      </c>
    </row>
    <row r="28" spans="2:12" customFormat="1" ht="111.75" customHeight="1" x14ac:dyDescent="0.25">
      <c r="B28" s="41" t="s">
        <v>12</v>
      </c>
      <c r="C28" s="42" t="s">
        <v>23</v>
      </c>
      <c r="D28" s="43" t="s">
        <v>93</v>
      </c>
      <c r="E28" s="44" t="s">
        <v>94</v>
      </c>
      <c r="F28" s="45" t="s">
        <v>57</v>
      </c>
      <c r="G28" s="45" t="s">
        <v>45</v>
      </c>
      <c r="H28" s="52" t="s">
        <v>46</v>
      </c>
      <c r="I28" s="46">
        <v>1</v>
      </c>
      <c r="J28" s="48">
        <v>1</v>
      </c>
      <c r="K28" s="49">
        <v>1</v>
      </c>
      <c r="L28" s="54" t="s">
        <v>95</v>
      </c>
    </row>
    <row r="29" spans="2:12" customFormat="1" ht="89.25" x14ac:dyDescent="0.25">
      <c r="B29" s="41" t="s">
        <v>12</v>
      </c>
      <c r="C29" s="42" t="s">
        <v>24</v>
      </c>
      <c r="D29" s="43" t="s">
        <v>96</v>
      </c>
      <c r="E29" s="44" t="s">
        <v>97</v>
      </c>
      <c r="F29" s="45" t="s">
        <v>98</v>
      </c>
      <c r="G29" s="45" t="s">
        <v>99</v>
      </c>
      <c r="H29" s="52" t="s">
        <v>100</v>
      </c>
      <c r="I29" s="46">
        <v>1</v>
      </c>
      <c r="J29" s="50" t="s">
        <v>73</v>
      </c>
      <c r="K29" s="50" t="s">
        <v>73</v>
      </c>
      <c r="L29" s="54" t="s">
        <v>101</v>
      </c>
    </row>
    <row r="30" spans="2:12" customFormat="1" ht="148.5" customHeight="1" x14ac:dyDescent="0.25">
      <c r="B30" s="41" t="s">
        <v>13</v>
      </c>
      <c r="C30" s="42" t="s">
        <v>25</v>
      </c>
      <c r="D30" s="43" t="s">
        <v>102</v>
      </c>
      <c r="E30" s="44" t="s">
        <v>103</v>
      </c>
      <c r="F30" s="45" t="s">
        <v>104</v>
      </c>
      <c r="G30" s="45" t="s">
        <v>71</v>
      </c>
      <c r="H30" s="52" t="s">
        <v>72</v>
      </c>
      <c r="I30" s="46">
        <v>2</v>
      </c>
      <c r="J30" s="48">
        <v>0.5</v>
      </c>
      <c r="K30" s="49">
        <v>0.5</v>
      </c>
      <c r="L30" s="54" t="s">
        <v>105</v>
      </c>
    </row>
    <row r="31" spans="2:12" customFormat="1" ht="132" customHeight="1" x14ac:dyDescent="0.25">
      <c r="B31" s="41" t="s">
        <v>13</v>
      </c>
      <c r="C31" s="42" t="s">
        <v>25</v>
      </c>
      <c r="D31" s="43" t="s">
        <v>106</v>
      </c>
      <c r="E31" s="44" t="s">
        <v>107</v>
      </c>
      <c r="F31" s="45" t="s">
        <v>108</v>
      </c>
      <c r="G31" s="45" t="s">
        <v>109</v>
      </c>
      <c r="H31" s="52" t="s">
        <v>110</v>
      </c>
      <c r="I31" s="46">
        <v>1</v>
      </c>
      <c r="J31" s="48">
        <v>1</v>
      </c>
      <c r="K31" s="49">
        <v>0</v>
      </c>
      <c r="L31" s="54" t="s">
        <v>111</v>
      </c>
    </row>
    <row r="32" spans="2:12" customFormat="1" ht="81" customHeight="1" x14ac:dyDescent="0.25">
      <c r="B32" s="41" t="s">
        <v>14</v>
      </c>
      <c r="C32" s="42" t="s">
        <v>26</v>
      </c>
      <c r="D32" s="43" t="s">
        <v>112</v>
      </c>
      <c r="E32" s="44" t="s">
        <v>113</v>
      </c>
      <c r="F32" s="45" t="s">
        <v>114</v>
      </c>
      <c r="G32" s="45" t="s">
        <v>71</v>
      </c>
      <c r="H32" s="52" t="s">
        <v>72</v>
      </c>
      <c r="I32" s="46">
        <v>1</v>
      </c>
      <c r="J32" s="48">
        <v>1</v>
      </c>
      <c r="K32" s="49">
        <v>1</v>
      </c>
      <c r="L32" s="55" t="s">
        <v>115</v>
      </c>
    </row>
    <row r="33" spans="2:12" customFormat="1" ht="191.25" x14ac:dyDescent="0.25">
      <c r="B33" s="41" t="s">
        <v>14</v>
      </c>
      <c r="C33" s="42" t="s">
        <v>26</v>
      </c>
      <c r="D33" s="43" t="s">
        <v>116</v>
      </c>
      <c r="E33" s="44" t="s">
        <v>117</v>
      </c>
      <c r="F33" s="45" t="s">
        <v>118</v>
      </c>
      <c r="G33" s="45" t="s">
        <v>119</v>
      </c>
      <c r="H33" s="52" t="s">
        <v>120</v>
      </c>
      <c r="I33" s="46">
        <v>12</v>
      </c>
      <c r="J33" s="48">
        <v>0.67</v>
      </c>
      <c r="K33" s="49">
        <v>0.58333333333333337</v>
      </c>
      <c r="L33" s="54" t="s">
        <v>121</v>
      </c>
    </row>
    <row r="34" spans="2:12" customFormat="1" ht="76.5" x14ac:dyDescent="0.25">
      <c r="B34" s="41" t="s">
        <v>14</v>
      </c>
      <c r="C34" s="42" t="s">
        <v>26</v>
      </c>
      <c r="D34" s="43" t="s">
        <v>122</v>
      </c>
      <c r="E34" s="44" t="s">
        <v>123</v>
      </c>
      <c r="F34" s="45" t="s">
        <v>124</v>
      </c>
      <c r="G34" s="45" t="s">
        <v>125</v>
      </c>
      <c r="H34" s="52" t="s">
        <v>126</v>
      </c>
      <c r="I34" s="46">
        <v>1</v>
      </c>
      <c r="J34" s="50" t="s">
        <v>73</v>
      </c>
      <c r="K34" s="50" t="s">
        <v>73</v>
      </c>
      <c r="L34" s="54" t="s">
        <v>127</v>
      </c>
    </row>
    <row r="35" spans="2:12" customFormat="1" ht="51" x14ac:dyDescent="0.25">
      <c r="B35" s="41" t="s">
        <v>14</v>
      </c>
      <c r="C35" s="42" t="s">
        <v>26</v>
      </c>
      <c r="D35" s="43" t="s">
        <v>128</v>
      </c>
      <c r="E35" s="44" t="s">
        <v>129</v>
      </c>
      <c r="F35" s="45" t="s">
        <v>130</v>
      </c>
      <c r="G35" s="45" t="s">
        <v>131</v>
      </c>
      <c r="H35" s="52" t="s">
        <v>132</v>
      </c>
      <c r="I35" s="46">
        <v>1</v>
      </c>
      <c r="J35" s="50" t="s">
        <v>73</v>
      </c>
      <c r="K35" s="50" t="s">
        <v>73</v>
      </c>
      <c r="L35" s="55" t="s">
        <v>133</v>
      </c>
    </row>
    <row r="36" spans="2:12" customFormat="1" ht="76.5" x14ac:dyDescent="0.25">
      <c r="B36" s="41" t="s">
        <v>14</v>
      </c>
      <c r="C36" s="42" t="s">
        <v>26</v>
      </c>
      <c r="D36" s="43" t="s">
        <v>134</v>
      </c>
      <c r="E36" s="44" t="s">
        <v>135</v>
      </c>
      <c r="F36" s="45" t="s">
        <v>136</v>
      </c>
      <c r="G36" s="45" t="s">
        <v>137</v>
      </c>
      <c r="H36" s="52" t="s">
        <v>138</v>
      </c>
      <c r="I36" s="46">
        <v>2</v>
      </c>
      <c r="J36" s="50" t="s">
        <v>73</v>
      </c>
      <c r="K36" s="50" t="s">
        <v>73</v>
      </c>
      <c r="L36" s="55" t="s">
        <v>139</v>
      </c>
    </row>
    <row r="37" spans="2:12" customFormat="1" ht="51" x14ac:dyDescent="0.25">
      <c r="B37" s="41" t="s">
        <v>14</v>
      </c>
      <c r="C37" s="42" t="s">
        <v>26</v>
      </c>
      <c r="D37" s="43" t="s">
        <v>140</v>
      </c>
      <c r="E37" s="44" t="s">
        <v>141</v>
      </c>
      <c r="F37" s="45" t="s">
        <v>142</v>
      </c>
      <c r="G37" s="45" t="s">
        <v>143</v>
      </c>
      <c r="H37" s="52" t="s">
        <v>144</v>
      </c>
      <c r="I37" s="46">
        <v>1</v>
      </c>
      <c r="J37" s="48">
        <v>1</v>
      </c>
      <c r="K37" s="49">
        <v>1</v>
      </c>
      <c r="L37" s="54" t="s">
        <v>145</v>
      </c>
    </row>
    <row r="38" spans="2:12" customFormat="1" ht="76.5" x14ac:dyDescent="0.25">
      <c r="B38" s="41" t="s">
        <v>14</v>
      </c>
      <c r="C38" s="42" t="s">
        <v>26</v>
      </c>
      <c r="D38" s="43" t="s">
        <v>146</v>
      </c>
      <c r="E38" s="44" t="s">
        <v>147</v>
      </c>
      <c r="F38" s="45" t="s">
        <v>148</v>
      </c>
      <c r="G38" s="45" t="s">
        <v>137</v>
      </c>
      <c r="H38" s="52" t="s">
        <v>138</v>
      </c>
      <c r="I38" s="46">
        <v>2</v>
      </c>
      <c r="J38" s="50" t="s">
        <v>73</v>
      </c>
      <c r="K38" s="50" t="s">
        <v>73</v>
      </c>
      <c r="L38" s="55" t="s">
        <v>139</v>
      </c>
    </row>
    <row r="39" spans="2:12" customFormat="1" ht="127.5" x14ac:dyDescent="0.25">
      <c r="B39" s="41" t="s">
        <v>14</v>
      </c>
      <c r="C39" s="42" t="s">
        <v>26</v>
      </c>
      <c r="D39" s="43" t="s">
        <v>149</v>
      </c>
      <c r="E39" s="44" t="s">
        <v>150</v>
      </c>
      <c r="F39" s="45" t="s">
        <v>151</v>
      </c>
      <c r="G39" s="45" t="s">
        <v>65</v>
      </c>
      <c r="H39" s="52" t="s">
        <v>66</v>
      </c>
      <c r="I39" s="46">
        <v>3</v>
      </c>
      <c r="J39" s="48">
        <v>0.66</v>
      </c>
      <c r="K39" s="49">
        <v>0.66</v>
      </c>
      <c r="L39" s="54" t="s">
        <v>152</v>
      </c>
    </row>
    <row r="40" spans="2:12" customFormat="1" ht="51" x14ac:dyDescent="0.25">
      <c r="B40" s="41" t="s">
        <v>14</v>
      </c>
      <c r="C40" s="42" t="s">
        <v>26</v>
      </c>
      <c r="D40" s="43" t="s">
        <v>153</v>
      </c>
      <c r="E40" s="44" t="s">
        <v>154</v>
      </c>
      <c r="F40" s="45" t="s">
        <v>155</v>
      </c>
      <c r="G40" s="45" t="s">
        <v>65</v>
      </c>
      <c r="H40" s="52" t="s">
        <v>66</v>
      </c>
      <c r="I40" s="46">
        <v>1</v>
      </c>
      <c r="J40" s="48">
        <v>1</v>
      </c>
      <c r="K40" s="49">
        <v>1</v>
      </c>
      <c r="L40" s="55" t="s">
        <v>47</v>
      </c>
    </row>
    <row r="41" spans="2:12" customFormat="1" ht="76.5" x14ac:dyDescent="0.25">
      <c r="B41" s="41" t="s">
        <v>14</v>
      </c>
      <c r="C41" s="42" t="s">
        <v>26</v>
      </c>
      <c r="D41" s="43" t="s">
        <v>156</v>
      </c>
      <c r="E41" s="44" t="s">
        <v>157</v>
      </c>
      <c r="F41" s="45" t="s">
        <v>158</v>
      </c>
      <c r="G41" s="45" t="s">
        <v>71</v>
      </c>
      <c r="H41" s="52" t="s">
        <v>72</v>
      </c>
      <c r="I41" s="46">
        <v>2</v>
      </c>
      <c r="J41" s="48">
        <v>0.5</v>
      </c>
      <c r="K41" s="49">
        <v>0.5</v>
      </c>
      <c r="L41" s="54" t="s">
        <v>159</v>
      </c>
    </row>
    <row r="42" spans="2:12" customFormat="1" ht="51" x14ac:dyDescent="0.25">
      <c r="B42" s="41" t="s">
        <v>14</v>
      </c>
      <c r="C42" s="42" t="s">
        <v>27</v>
      </c>
      <c r="D42" s="43" t="s">
        <v>160</v>
      </c>
      <c r="E42" s="44" t="s">
        <v>161</v>
      </c>
      <c r="F42" s="45" t="s">
        <v>162</v>
      </c>
      <c r="G42" s="45" t="s">
        <v>71</v>
      </c>
      <c r="H42" s="52" t="s">
        <v>72</v>
      </c>
      <c r="I42" s="46">
        <v>1</v>
      </c>
      <c r="J42" s="48">
        <v>1</v>
      </c>
      <c r="K42" s="49">
        <v>1</v>
      </c>
      <c r="L42" s="55" t="s">
        <v>47</v>
      </c>
    </row>
    <row r="43" spans="2:12" customFormat="1" ht="76.5" x14ac:dyDescent="0.25">
      <c r="B43" s="41" t="s">
        <v>14</v>
      </c>
      <c r="C43" s="42" t="s">
        <v>27</v>
      </c>
      <c r="D43" s="43" t="s">
        <v>163</v>
      </c>
      <c r="E43" s="44" t="s">
        <v>164</v>
      </c>
      <c r="F43" s="45" t="s">
        <v>158</v>
      </c>
      <c r="G43" s="45" t="s">
        <v>71</v>
      </c>
      <c r="H43" s="52" t="s">
        <v>72</v>
      </c>
      <c r="I43" s="46">
        <v>2</v>
      </c>
      <c r="J43" s="48">
        <v>0.5</v>
      </c>
      <c r="K43" s="49">
        <v>0.5</v>
      </c>
      <c r="L43" s="54" t="s">
        <v>165</v>
      </c>
    </row>
    <row r="44" spans="2:12" customFormat="1" ht="153" x14ac:dyDescent="0.25">
      <c r="B44" s="41" t="s">
        <v>14</v>
      </c>
      <c r="C44" s="42" t="s">
        <v>27</v>
      </c>
      <c r="D44" s="43" t="s">
        <v>166</v>
      </c>
      <c r="E44" s="44" t="s">
        <v>167</v>
      </c>
      <c r="F44" s="45" t="s">
        <v>168</v>
      </c>
      <c r="G44" s="45" t="s">
        <v>169</v>
      </c>
      <c r="H44" s="52" t="s">
        <v>170</v>
      </c>
      <c r="I44" s="46">
        <v>12</v>
      </c>
      <c r="J44" s="50" t="s">
        <v>73</v>
      </c>
      <c r="K44" s="47">
        <v>0.42</v>
      </c>
      <c r="L44" s="54" t="s">
        <v>171</v>
      </c>
    </row>
    <row r="45" spans="2:12" customFormat="1" ht="63.75" x14ac:dyDescent="0.25">
      <c r="B45" s="41" t="s">
        <v>14</v>
      </c>
      <c r="C45" s="42" t="s">
        <v>27</v>
      </c>
      <c r="D45" s="43" t="s">
        <v>172</v>
      </c>
      <c r="E45" s="44" t="s">
        <v>173</v>
      </c>
      <c r="F45" s="45" t="s">
        <v>162</v>
      </c>
      <c r="G45" s="45" t="s">
        <v>174</v>
      </c>
      <c r="H45" s="52" t="s">
        <v>175</v>
      </c>
      <c r="I45" s="46">
        <v>1</v>
      </c>
      <c r="J45" s="48">
        <v>1</v>
      </c>
      <c r="K45" s="49">
        <v>1</v>
      </c>
      <c r="L45" s="54" t="s">
        <v>176</v>
      </c>
    </row>
    <row r="46" spans="2:12" customFormat="1" ht="102" x14ac:dyDescent="0.25">
      <c r="B46" s="41" t="s">
        <v>14</v>
      </c>
      <c r="C46" s="42" t="s">
        <v>27</v>
      </c>
      <c r="D46" s="43" t="s">
        <v>177</v>
      </c>
      <c r="E46" s="44" t="s">
        <v>178</v>
      </c>
      <c r="F46" s="45" t="s">
        <v>179</v>
      </c>
      <c r="G46" s="45" t="s">
        <v>180</v>
      </c>
      <c r="H46" s="52" t="s">
        <v>181</v>
      </c>
      <c r="I46" s="46">
        <v>1</v>
      </c>
      <c r="J46" s="48">
        <v>1</v>
      </c>
      <c r="K46" s="49">
        <v>1</v>
      </c>
      <c r="L46" s="54" t="s">
        <v>182</v>
      </c>
    </row>
    <row r="47" spans="2:12" customFormat="1" ht="76.5" x14ac:dyDescent="0.25">
      <c r="B47" s="41" t="s">
        <v>14</v>
      </c>
      <c r="C47" s="42" t="s">
        <v>27</v>
      </c>
      <c r="D47" s="43" t="s">
        <v>183</v>
      </c>
      <c r="E47" s="44" t="s">
        <v>184</v>
      </c>
      <c r="F47" s="45" t="s">
        <v>185</v>
      </c>
      <c r="G47" s="45" t="s">
        <v>71</v>
      </c>
      <c r="H47" s="52" t="s">
        <v>72</v>
      </c>
      <c r="I47" s="46">
        <v>2</v>
      </c>
      <c r="J47" s="48">
        <v>0.5</v>
      </c>
      <c r="K47" s="49">
        <v>0.5</v>
      </c>
      <c r="L47" s="54" t="s">
        <v>186</v>
      </c>
    </row>
    <row r="48" spans="2:12" customFormat="1" ht="51" x14ac:dyDescent="0.25">
      <c r="B48" s="41" t="s">
        <v>14</v>
      </c>
      <c r="C48" s="42" t="s">
        <v>27</v>
      </c>
      <c r="D48" s="43" t="s">
        <v>187</v>
      </c>
      <c r="E48" s="44" t="s">
        <v>188</v>
      </c>
      <c r="F48" s="45" t="s">
        <v>189</v>
      </c>
      <c r="G48" s="45" t="s">
        <v>45</v>
      </c>
      <c r="H48" s="52" t="s">
        <v>46</v>
      </c>
      <c r="I48" s="46">
        <v>1</v>
      </c>
      <c r="J48" s="48">
        <v>1</v>
      </c>
      <c r="K48" s="49">
        <v>1</v>
      </c>
      <c r="L48" s="54" t="s">
        <v>190</v>
      </c>
    </row>
    <row r="49" spans="2:12" customFormat="1" ht="140.25" x14ac:dyDescent="0.25">
      <c r="B49" s="41" t="s">
        <v>14</v>
      </c>
      <c r="C49" s="42" t="s">
        <v>28</v>
      </c>
      <c r="D49" s="43" t="s">
        <v>191</v>
      </c>
      <c r="E49" s="44" t="s">
        <v>192</v>
      </c>
      <c r="F49" s="45" t="s">
        <v>193</v>
      </c>
      <c r="G49" s="45" t="s">
        <v>99</v>
      </c>
      <c r="H49" s="52" t="s">
        <v>100</v>
      </c>
      <c r="I49" s="46">
        <v>2</v>
      </c>
      <c r="J49" s="48">
        <v>0.5</v>
      </c>
      <c r="K49" s="49">
        <v>0.5</v>
      </c>
      <c r="L49" s="54" t="s">
        <v>194</v>
      </c>
    </row>
    <row r="50" spans="2:12" customFormat="1" ht="38.25" x14ac:dyDescent="0.25">
      <c r="B50" s="41" t="s">
        <v>14</v>
      </c>
      <c r="C50" s="42" t="s">
        <v>28</v>
      </c>
      <c r="D50" s="43" t="s">
        <v>195</v>
      </c>
      <c r="E50" s="44" t="s">
        <v>196</v>
      </c>
      <c r="F50" s="45" t="s">
        <v>197</v>
      </c>
      <c r="G50" s="45" t="s">
        <v>99</v>
      </c>
      <c r="H50" s="52" t="s">
        <v>100</v>
      </c>
      <c r="I50" s="46">
        <v>1</v>
      </c>
      <c r="J50" s="48">
        <v>1</v>
      </c>
      <c r="K50" s="49">
        <v>1</v>
      </c>
      <c r="L50" s="55" t="s">
        <v>47</v>
      </c>
    </row>
    <row r="51" spans="2:12" customFormat="1" ht="76.5" x14ac:dyDescent="0.25">
      <c r="B51" s="41" t="s">
        <v>15</v>
      </c>
      <c r="C51" s="42" t="s">
        <v>29</v>
      </c>
      <c r="D51" s="43" t="s">
        <v>198</v>
      </c>
      <c r="E51" s="44" t="s">
        <v>199</v>
      </c>
      <c r="F51" s="45" t="s">
        <v>200</v>
      </c>
      <c r="G51" s="45" t="s">
        <v>99</v>
      </c>
      <c r="H51" s="52" t="s">
        <v>100</v>
      </c>
      <c r="I51" s="46">
        <v>1</v>
      </c>
      <c r="J51" s="48">
        <v>1</v>
      </c>
      <c r="K51" s="49">
        <v>1</v>
      </c>
      <c r="L51" s="54" t="s">
        <v>201</v>
      </c>
    </row>
    <row r="52" spans="2:12" customFormat="1" ht="89.25" x14ac:dyDescent="0.25">
      <c r="B52" s="41" t="s">
        <v>15</v>
      </c>
      <c r="C52" s="42" t="s">
        <v>29</v>
      </c>
      <c r="D52" s="43" t="s">
        <v>202</v>
      </c>
      <c r="E52" s="44" t="s">
        <v>203</v>
      </c>
      <c r="F52" s="45" t="s">
        <v>204</v>
      </c>
      <c r="G52" s="45" t="s">
        <v>99</v>
      </c>
      <c r="H52" s="52" t="s">
        <v>100</v>
      </c>
      <c r="I52" s="46">
        <v>1</v>
      </c>
      <c r="J52" s="48">
        <v>1</v>
      </c>
      <c r="K52" s="49">
        <v>1</v>
      </c>
      <c r="L52" s="53" t="s">
        <v>205</v>
      </c>
    </row>
    <row r="53" spans="2:12" customFormat="1" ht="51" x14ac:dyDescent="0.25">
      <c r="B53" s="41" t="s">
        <v>15</v>
      </c>
      <c r="C53" s="42" t="s">
        <v>29</v>
      </c>
      <c r="D53" s="43" t="s">
        <v>206</v>
      </c>
      <c r="E53" s="44" t="s">
        <v>207</v>
      </c>
      <c r="F53" s="45" t="s">
        <v>208</v>
      </c>
      <c r="G53" s="45" t="s">
        <v>71</v>
      </c>
      <c r="H53" s="52" t="s">
        <v>72</v>
      </c>
      <c r="I53" s="46">
        <v>1</v>
      </c>
      <c r="J53" s="50" t="s">
        <v>73</v>
      </c>
      <c r="K53" s="50" t="s">
        <v>73</v>
      </c>
      <c r="L53" s="54" t="s">
        <v>209</v>
      </c>
    </row>
    <row r="54" spans="2:12" customFormat="1" ht="15" x14ac:dyDescent="0.25"/>
    <row r="55" spans="2:12" customFormat="1" ht="15" hidden="1" x14ac:dyDescent="0.25"/>
    <row r="56" spans="2:12" customFormat="1" ht="15" hidden="1" x14ac:dyDescent="0.25"/>
    <row r="57" spans="2:12" customFormat="1" ht="15" hidden="1" x14ac:dyDescent="0.25"/>
    <row r="58" spans="2:12" customFormat="1" ht="15" hidden="1" x14ac:dyDescent="0.25"/>
    <row r="59" spans="2:12" customFormat="1" ht="15" hidden="1" x14ac:dyDescent="0.25"/>
    <row r="60" spans="2:12" customFormat="1" ht="15" hidden="1" x14ac:dyDescent="0.25"/>
    <row r="61" spans="2:12" customFormat="1" ht="15" hidden="1" x14ac:dyDescent="0.25"/>
    <row r="62" spans="2:12" customFormat="1" ht="15" hidden="1" x14ac:dyDescent="0.25"/>
    <row r="63" spans="2:12" customFormat="1" ht="15" hidden="1" x14ac:dyDescent="0.25"/>
    <row r="64" spans="2:12" customFormat="1" ht="15" hidden="1" x14ac:dyDescent="0.25"/>
    <row r="65" customFormat="1" ht="15" hidden="1" x14ac:dyDescent="0.25"/>
    <row r="66" customFormat="1" ht="15" hidden="1" x14ac:dyDescent="0.25"/>
    <row r="67" customFormat="1" ht="15" hidden="1" x14ac:dyDescent="0.25"/>
    <row r="68" customFormat="1" ht="15" hidden="1" x14ac:dyDescent="0.25"/>
    <row r="69" customFormat="1" ht="15" hidden="1" x14ac:dyDescent="0.25"/>
    <row r="70" hidden="1" x14ac:dyDescent="0.2"/>
    <row r="71" ht="14.25" customHeight="1" x14ac:dyDescent="0.2"/>
    <row r="72" ht="14.25" customHeight="1" x14ac:dyDescent="0.2"/>
  </sheetData>
  <mergeCells count="10">
    <mergeCell ref="B13:H13"/>
    <mergeCell ref="B14:L14"/>
    <mergeCell ref="B15:H15"/>
    <mergeCell ref="B2:B9"/>
    <mergeCell ref="C2:L9"/>
    <mergeCell ref="B10:H10"/>
    <mergeCell ref="B11:D11"/>
    <mergeCell ref="E11:L11"/>
    <mergeCell ref="B12:D12"/>
    <mergeCell ref="E12:L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4E9D2ED36FE9848B4BF1992A317486A" ma:contentTypeVersion="14" ma:contentTypeDescription="Crear nuevo documento." ma:contentTypeScope="" ma:versionID="7cb94e24d0842fcbac252724d4f0bf94">
  <xsd:schema xmlns:xsd="http://www.w3.org/2001/XMLSchema" xmlns:xs="http://www.w3.org/2001/XMLSchema" xmlns:p="http://schemas.microsoft.com/office/2006/metadata/properties" xmlns:ns2="c5562da7-1a4f-4cfa-bf90-48dd71434131" xmlns:ns3="f1469820-18c6-472b-92c5-7cf7e8471edc" targetNamespace="http://schemas.microsoft.com/office/2006/metadata/properties" ma:root="true" ma:fieldsID="4e340596aa8ddda1e390861f43bd3321" ns2:_="" ns3:_="">
    <xsd:import namespace="c5562da7-1a4f-4cfa-bf90-48dd71434131"/>
    <xsd:import namespace="f1469820-18c6-472b-92c5-7cf7e8471e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62da7-1a4f-4cfa-bf90-48dd714341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469820-18c6-472b-92c5-7cf7e8471e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7b4fce7-d4a5-423b-bba5-c4a3096d1fcb}" ma:internalName="TaxCatchAll" ma:showField="CatchAllData" ma:web="f1469820-18c6-472b-92c5-7cf7e8471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1469820-18c6-472b-92c5-7cf7e8471edc" xsi:nil="true"/>
    <lcf76f155ced4ddcb4097134ff3c332f xmlns="c5562da7-1a4f-4cfa-bf90-48dd714341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A10A61-DE30-47AC-B6AA-218B8DC0B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562da7-1a4f-4cfa-bf90-48dd71434131"/>
    <ds:schemaRef ds:uri="f1469820-18c6-472b-92c5-7cf7e8471e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3AFA16-353C-471B-B57D-0571777F3285}">
  <ds:schemaRefs>
    <ds:schemaRef ds:uri="c5562da7-1a4f-4cfa-bf90-48dd71434131"/>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f1469820-18c6-472b-92c5-7cf7e8471edc"/>
    <ds:schemaRef ds:uri="http://purl.org/dc/terms/"/>
  </ds:schemaRefs>
</ds:datastoreItem>
</file>

<file path=customXml/itemProps3.xml><?xml version="1.0" encoding="utf-8"?>
<ds:datastoreItem xmlns:ds="http://schemas.openxmlformats.org/officeDocument/2006/customXml" ds:itemID="{535ABADB-E011-47F6-A64E-E0E2F7C077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RESUMEN_PUB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Isabel Arrieta Escobar</dc:creator>
  <cp:keywords/>
  <dc:description/>
  <cp:lastModifiedBy>Raúl Eduardo González Garzón</cp:lastModifiedBy>
  <cp:revision/>
  <dcterms:created xsi:type="dcterms:W3CDTF">2025-05-15T21:30:37Z</dcterms:created>
  <dcterms:modified xsi:type="dcterms:W3CDTF">2025-09-11T19:08:17Z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0x01010054E9D2ED36FE9848B4BF1992A317486A</vt:lpwstr>
  </property>
  <property fmtid="{D5CDD505-2E9C-101B-9397-08002B2CF9AE}" pid="3" name="MediaServiceImageTags">
    <vt:lpwstr/>
  </property>
</Properties>
</file>